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2270" activeTab="0"/>
  </bookViews>
  <sheets>
    <sheet name="12 majetkoprávní" sheetId="1" r:id="rId1"/>
  </sheets>
  <definedNames/>
  <calcPr fullCalcOnLoad="1"/>
</workbook>
</file>

<file path=xl/sharedStrings.xml><?xml version="1.0" encoding="utf-8"?>
<sst xmlns="http://schemas.openxmlformats.org/spreadsheetml/2006/main" count="61" uniqueCount="52">
  <si>
    <t>příloha 3 list 1-2</t>
  </si>
  <si>
    <t xml:space="preserve">Kapitola 50 - Fond rozvoje a reprodukce Královéhradeckého kraje rok 2008 - sumář -  I. návrh úprav </t>
  </si>
  <si>
    <t>Limit celkem od poč. roku:</t>
  </si>
  <si>
    <t>I. změna čerpání Zastupitelstov ze dne  13.12.2007 - ZK/25/1616/2007</t>
  </si>
  <si>
    <t>zůstatek k rozdělení</t>
  </si>
  <si>
    <t>I. navýšení rozpočtu Rada 2.4.2008 Zastupitelstvo 3.4.2008</t>
  </si>
  <si>
    <t>celkem limit  FRR pro rok 2008</t>
  </si>
  <si>
    <t>Odvětví: majetkoprávní ( kap. 12)</t>
  </si>
  <si>
    <t>Limit:</t>
  </si>
  <si>
    <t xml:space="preserve">I. uvolnění </t>
  </si>
  <si>
    <t>Zastupitelstvo 13.12.2007- ZK/25/1616/2007</t>
  </si>
  <si>
    <t>I: navýšení limitu FRR</t>
  </si>
  <si>
    <t>Rada 2.4.2008 Zastupitelstvo 3.4.2008</t>
  </si>
  <si>
    <t>celkem zůstatek k rozdělení</t>
  </si>
  <si>
    <t>celkem přidělený  limit</t>
  </si>
  <si>
    <t>I. změna financování</t>
  </si>
  <si>
    <t>v tis. na 1 deset. místo</t>
  </si>
  <si>
    <t>Číslo
org.</t>
  </si>
  <si>
    <t>§</t>
  </si>
  <si>
    <t>Položka</t>
  </si>
  <si>
    <t>Číslo
akce</t>
  </si>
  <si>
    <t>Organizace
Název akce</t>
  </si>
  <si>
    <t>Reálné rozdělení objektů čp. 1816 a 1817 - Pojišťovna Náchod</t>
  </si>
  <si>
    <t>MK/08/901</t>
  </si>
  <si>
    <t>nákup ostatních služeb</t>
  </si>
  <si>
    <t>Restaurování  sochy sv.Salvatora Mundi - areál nemocnice Nový Bydžov</t>
  </si>
  <si>
    <t>MK/08/902</t>
  </si>
  <si>
    <t>Oprava pomníků války z r. 1866 v majetku KHK  - 12 pomníků na 6 stanovištích</t>
  </si>
  <si>
    <t>MK/08/903</t>
  </si>
  <si>
    <t>nerozdělena rezerva v limitu odvětví</t>
  </si>
  <si>
    <t>celkem inv. transfery PO</t>
  </si>
  <si>
    <t>Rozděleno celkem</t>
  </si>
  <si>
    <t>Rozděleno:</t>
  </si>
  <si>
    <t>Rekapitulace:</t>
  </si>
  <si>
    <t>PS</t>
  </si>
  <si>
    <t>Úprava</t>
  </si>
  <si>
    <t>UR</t>
  </si>
  <si>
    <t>položka</t>
  </si>
  <si>
    <t>běžné výdaje - nákup ostatních služeb</t>
  </si>
  <si>
    <t>opravy a údržování</t>
  </si>
  <si>
    <t>kapitálové výdaje - rezerva  kapitálových výdajů</t>
  </si>
  <si>
    <t>celkem</t>
  </si>
  <si>
    <r>
      <t xml:space="preserve">změna dle usnesení Rady KHK a Zastupitelstva KHK č.         </t>
    </r>
    <r>
      <rPr>
        <b/>
        <sz val="10"/>
        <rFont val="Arial"/>
        <family val="2"/>
      </rPr>
      <t xml:space="preserve">                                   1. </t>
    </r>
    <r>
      <rPr>
        <b/>
        <i/>
        <sz val="10"/>
        <rFont val="Arial"/>
        <family val="2"/>
      </rPr>
      <t>změna rozpočtu KHK</t>
    </r>
  </si>
  <si>
    <r>
      <t xml:space="preserve">změna dle usnesení Rady KHK a Zastupitelstva KHK č.         </t>
    </r>
    <r>
      <rPr>
        <b/>
        <sz val="10"/>
        <rFont val="Arial"/>
        <family val="2"/>
      </rPr>
      <t xml:space="preserve">                                   2. </t>
    </r>
    <r>
      <rPr>
        <b/>
        <i/>
        <sz val="10"/>
        <rFont val="Arial"/>
        <family val="2"/>
      </rPr>
      <t>změna rozpočtu KHK</t>
    </r>
  </si>
  <si>
    <r>
      <t xml:space="preserve">Změna dle Rady,Zast. č. .. - č. ..                      </t>
    </r>
    <r>
      <rPr>
        <b/>
        <i/>
        <sz val="10"/>
        <rFont val="Arial"/>
        <family val="2"/>
      </rPr>
      <t>. změna rozpočtu KHK</t>
    </r>
  </si>
  <si>
    <r>
      <t xml:space="preserve">Zdroj krytí        </t>
    </r>
    <r>
      <rPr>
        <sz val="10"/>
        <rFont val="Arial"/>
        <family val="2"/>
      </rPr>
      <t xml:space="preserve"> úvěr            </t>
    </r>
  </si>
  <si>
    <r>
      <t xml:space="preserve">Počáteční stav </t>
    </r>
    <r>
      <rPr>
        <sz val="10"/>
        <rFont val="Arial"/>
        <family val="2"/>
      </rPr>
      <t>/ze schváleného rozpočtu/ z 13.12.2007- ZK/25/1616/07</t>
    </r>
    <r>
      <rPr>
        <b/>
        <sz val="10"/>
        <rFont val="Arial"/>
        <family val="2"/>
      </rPr>
      <t xml:space="preserve">
</t>
    </r>
  </si>
  <si>
    <r>
      <t>Úprava +, -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 xml:space="preserve">
nová akce</t>
    </r>
    <r>
      <rPr>
        <sz val="10"/>
        <rFont val="Arial"/>
        <family val="2"/>
      </rPr>
      <t xml:space="preserve">  pro usnesení Rady konané 2.4.2008     č.  Zastupitelstva konané 3.4.2008   č.   </t>
    </r>
  </si>
  <si>
    <r>
      <t xml:space="preserve">Upravený
rozpočet
</t>
    </r>
    <r>
      <rPr>
        <sz val="10"/>
        <rFont val="Arial"/>
        <family val="2"/>
      </rPr>
      <t>v tis. Kč</t>
    </r>
  </si>
  <si>
    <r>
      <t>Úprava +, -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 xml:space="preserve">
nová akce</t>
    </r>
    <r>
      <rPr>
        <sz val="10"/>
        <rFont val="Arial"/>
        <family val="2"/>
      </rPr>
      <t xml:space="preserve">  pro usnesení Rady konané     č.  Zastupitelstva konané    č.   </t>
    </r>
  </si>
  <si>
    <r>
      <t>Úprava +, -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 xml:space="preserve">
nová akce</t>
    </r>
    <r>
      <rPr>
        <sz val="10"/>
        <rFont val="Arial"/>
        <family val="2"/>
      </rPr>
      <t xml:space="preserve"> usnesení Rady, Zastupitelstva KHK   č.  ………</t>
    </r>
  </si>
  <si>
    <t>příloha č. 3 tabulky odvětví  majetkoprávní pro jednání Zastupitelstva KHK  3.4.2008</t>
  </si>
</sst>
</file>

<file path=xl/styles.xml><?xml version="1.0" encoding="utf-8"?>
<styleSheet xmlns="http://schemas.openxmlformats.org/spreadsheetml/2006/main">
  <numFmts count="3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.000"/>
    <numFmt numFmtId="166" formatCode="000\ 00"/>
    <numFmt numFmtId="167" formatCode="0.0"/>
    <numFmt numFmtId="168" formatCode="_-* #,##0.0\ _K_č_-;\-* #,##0.0\ _K_č_-;_-* &quot;-&quot;??\ _K_č_-;_-@_-"/>
    <numFmt numFmtId="169" formatCode="0.000"/>
    <numFmt numFmtId="170" formatCode="#,##0.000\ &quot;Kč&quot;"/>
    <numFmt numFmtId="171" formatCode="[$-405]mmmm\ yy;@"/>
    <numFmt numFmtId="172" formatCode="0\2"/>
    <numFmt numFmtId="173" formatCode="0.00000"/>
    <numFmt numFmtId="174" formatCode="0.0000"/>
    <numFmt numFmtId="175" formatCode="0.000000"/>
    <numFmt numFmtId="176" formatCode="_-* #,##0\ _K_č_-;\-* #,##0\ _K_č_-;_-* &quot;-&quot;??\ _K_č_-;_-@_-"/>
    <numFmt numFmtId="177" formatCode="#,##0\ _K_č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#,##0_ ;\-#,##0\ "/>
    <numFmt numFmtId="182" formatCode="_-* #,##0.0\ _K_č_-;\-* #,##0.0\ _K_č_-;_-* &quot;-&quot;\ _K_č_-;_-@_-"/>
    <numFmt numFmtId="183" formatCode="_-* #,##0.0\ _K_č_-;\-* #,##0.0\ _K_č_-;_-* &quot;-&quot;?\ _K_č_-;_-@_-"/>
    <numFmt numFmtId="184" formatCode="_-* #,##0.00\ _K_č_-;\-* #,##0.00\ _K_č_-;_-* &quot;-&quot;\ _K_č_-;_-@_-"/>
    <numFmt numFmtId="185" formatCode="_-* #,##0\ _K_č_-;\-* #,##0\ _K_č_-;_-* &quot;-&quot;?\ _K_č_-;_-@_-"/>
    <numFmt numFmtId="186" formatCode="#,##0.0_ ;\-#,##0.0\ "/>
    <numFmt numFmtId="187" formatCode="0.0E+00"/>
    <numFmt numFmtId="188" formatCode="_-* #,##0.000\ _K_č_-;\-* #,##0.000\ _K_č_-;_-* &quot;-&quot;??\ _K_č_-;_-@_-"/>
    <numFmt numFmtId="189" formatCode="[$-405]d\.\ mmmm\ yyyy"/>
    <numFmt numFmtId="190" formatCode="#,##0\ &quot;Kč&quot;"/>
    <numFmt numFmtId="191" formatCode="[$-F800]dddd\,\ mmmm\ dd\,\ yyyy"/>
    <numFmt numFmtId="192" formatCode="[$-405]mmm\-yy;@"/>
    <numFmt numFmtId="193" formatCode="#,##0.00\ &quot;Kč&quot;"/>
    <numFmt numFmtId="194" formatCode="0.0%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b/>
      <i/>
      <sz val="10"/>
      <color indexed="48"/>
      <name val="Arial"/>
      <family val="2"/>
    </font>
    <font>
      <b/>
      <i/>
      <sz val="10"/>
      <color indexed="10"/>
      <name val="Arial"/>
      <family val="2"/>
    </font>
    <font>
      <b/>
      <sz val="10"/>
      <color indexed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i/>
      <u val="single"/>
      <sz val="10"/>
      <name val="Arial"/>
      <family val="2"/>
    </font>
    <font>
      <sz val="11"/>
      <name val="Arial"/>
      <family val="2"/>
    </font>
    <font>
      <u val="single"/>
      <sz val="10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</fills>
  <borders count="7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6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2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0" fillId="0" borderId="8" applyAlignment="0">
      <protection/>
    </xf>
    <xf numFmtId="0" fontId="15" fillId="0" borderId="0" applyNumberFormat="0" applyFill="0" applyBorder="0" applyAlignment="0" applyProtection="0"/>
    <xf numFmtId="0" fontId="16" fillId="7" borderId="9" applyNumberFormat="0" applyAlignment="0" applyProtection="0"/>
    <xf numFmtId="0" fontId="17" fillId="19" borderId="9" applyNumberFormat="0" applyAlignment="0" applyProtection="0"/>
    <xf numFmtId="0" fontId="18" fillId="19" borderId="10" applyNumberFormat="0" applyAlignment="0" applyProtection="0"/>
    <xf numFmtId="0" fontId="19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205">
    <xf numFmtId="0" fontId="0" fillId="0" borderId="0" xfId="0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11" xfId="0" applyFont="1" applyBorder="1" applyAlignment="1">
      <alignment/>
    </xf>
    <xf numFmtId="0" fontId="24" fillId="0" borderId="12" xfId="0" applyFont="1" applyBorder="1" applyAlignment="1">
      <alignment/>
    </xf>
    <xf numFmtId="164" fontId="25" fillId="0" borderId="13" xfId="0" applyNumberFormat="1" applyFont="1" applyBorder="1" applyAlignment="1">
      <alignment/>
    </xf>
    <xf numFmtId="164" fontId="22" fillId="0" borderId="0" xfId="0" applyNumberFormat="1" applyFont="1" applyAlignment="1">
      <alignment/>
    </xf>
    <xf numFmtId="164" fontId="23" fillId="0" borderId="0" xfId="0" applyNumberFormat="1" applyFont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164" fontId="26" fillId="0" borderId="15" xfId="0" applyNumberFormat="1" applyFont="1" applyBorder="1" applyAlignment="1">
      <alignment/>
    </xf>
    <xf numFmtId="0" fontId="27" fillId="0" borderId="16" xfId="0" applyFont="1" applyBorder="1" applyAlignment="1">
      <alignment/>
    </xf>
    <xf numFmtId="0" fontId="27" fillId="0" borderId="17" xfId="0" applyFont="1" applyBorder="1" applyAlignment="1">
      <alignment/>
    </xf>
    <xf numFmtId="164" fontId="25" fillId="0" borderId="18" xfId="0" applyNumberFormat="1" applyFont="1" applyBorder="1" applyAlignment="1">
      <alignment/>
    </xf>
    <xf numFmtId="164" fontId="0" fillId="0" borderId="0" xfId="0" applyNumberFormat="1" applyAlignment="1">
      <alignment/>
    </xf>
    <xf numFmtId="0" fontId="24" fillId="0" borderId="19" xfId="0" applyFont="1" applyBorder="1" applyAlignment="1">
      <alignment/>
    </xf>
    <xf numFmtId="0" fontId="27" fillId="0" borderId="20" xfId="0" applyFont="1" applyBorder="1" applyAlignment="1">
      <alignment/>
    </xf>
    <xf numFmtId="164" fontId="26" fillId="0" borderId="21" xfId="0" applyNumberFormat="1" applyFont="1" applyBorder="1" applyAlignment="1">
      <alignment/>
    </xf>
    <xf numFmtId="0" fontId="27" fillId="0" borderId="22" xfId="0" applyFont="1" applyBorder="1" applyAlignment="1">
      <alignment/>
    </xf>
    <xf numFmtId="0" fontId="27" fillId="0" borderId="23" xfId="0" applyFont="1" applyBorder="1" applyAlignment="1">
      <alignment/>
    </xf>
    <xf numFmtId="164" fontId="25" fillId="0" borderId="24" xfId="0" applyNumberFormat="1" applyFont="1" applyBorder="1" applyAlignment="1">
      <alignment/>
    </xf>
    <xf numFmtId="164" fontId="28" fillId="0" borderId="0" xfId="0" applyNumberFormat="1" applyFont="1" applyAlignment="1">
      <alignment/>
    </xf>
    <xf numFmtId="0" fontId="27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/>
    </xf>
    <xf numFmtId="164" fontId="25" fillId="0" borderId="13" xfId="0" applyNumberFormat="1" applyFon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17" xfId="0" applyBorder="1" applyAlignment="1">
      <alignment/>
    </xf>
    <xf numFmtId="164" fontId="26" fillId="0" borderId="18" xfId="0" applyNumberFormat="1" applyFont="1" applyBorder="1" applyAlignment="1">
      <alignment/>
    </xf>
    <xf numFmtId="0" fontId="23" fillId="0" borderId="27" xfId="0" applyFont="1" applyBorder="1" applyAlignment="1">
      <alignment/>
    </xf>
    <xf numFmtId="0" fontId="0" fillId="0" borderId="28" xfId="0" applyBorder="1" applyAlignment="1">
      <alignment/>
    </xf>
    <xf numFmtId="0" fontId="0" fillId="0" borderId="28" xfId="0" applyBorder="1" applyAlignment="1">
      <alignment/>
    </xf>
    <xf numFmtId="164" fontId="25" fillId="0" borderId="29" xfId="0" applyNumberFormat="1" applyFont="1" applyBorder="1" applyAlignment="1">
      <alignment/>
    </xf>
    <xf numFmtId="164" fontId="24" fillId="0" borderId="0" xfId="0" applyNumberFormat="1" applyFont="1" applyAlignment="1">
      <alignment/>
    </xf>
    <xf numFmtId="0" fontId="23" fillId="0" borderId="19" xfId="0" applyFont="1" applyBorder="1" applyAlignment="1">
      <alignment/>
    </xf>
    <xf numFmtId="0" fontId="0" fillId="0" borderId="20" xfId="0" applyBorder="1" applyAlignment="1">
      <alignment/>
    </xf>
    <xf numFmtId="0" fontId="0" fillId="0" borderId="20" xfId="0" applyBorder="1" applyAlignment="1">
      <alignment/>
    </xf>
    <xf numFmtId="164" fontId="26" fillId="0" borderId="21" xfId="0" applyNumberFormat="1" applyFont="1" applyBorder="1" applyAlignment="1">
      <alignment/>
    </xf>
    <xf numFmtId="164" fontId="25" fillId="0" borderId="21" xfId="0" applyNumberFormat="1" applyFont="1" applyBorder="1" applyAlignment="1">
      <alignment/>
    </xf>
    <xf numFmtId="0" fontId="23" fillId="0" borderId="14" xfId="0" applyFont="1" applyBorder="1" applyAlignment="1">
      <alignment/>
    </xf>
    <xf numFmtId="0" fontId="0" fillId="0" borderId="0" xfId="0" applyBorder="1" applyAlignment="1">
      <alignment/>
    </xf>
    <xf numFmtId="0" fontId="0" fillId="0" borderId="30" xfId="0" applyBorder="1" applyAlignment="1">
      <alignment/>
    </xf>
    <xf numFmtId="164" fontId="25" fillId="0" borderId="15" xfId="0" applyNumberFormat="1" applyFont="1" applyBorder="1" applyAlignment="1">
      <alignment/>
    </xf>
    <xf numFmtId="0" fontId="0" fillId="0" borderId="19" xfId="0" applyFont="1" applyBorder="1" applyAlignment="1">
      <alignment/>
    </xf>
    <xf numFmtId="0" fontId="0" fillId="0" borderId="31" xfId="0" applyBorder="1" applyAlignment="1">
      <alignment/>
    </xf>
    <xf numFmtId="0" fontId="23" fillId="0" borderId="22" xfId="0" applyFont="1" applyBorder="1" applyAlignment="1">
      <alignment/>
    </xf>
    <xf numFmtId="0" fontId="0" fillId="0" borderId="23" xfId="0" applyBorder="1" applyAlignment="1">
      <alignment/>
    </xf>
    <xf numFmtId="0" fontId="0" fillId="0" borderId="23" xfId="0" applyBorder="1" applyAlignment="1">
      <alignment/>
    </xf>
    <xf numFmtId="0" fontId="0" fillId="0" borderId="32" xfId="0" applyBorder="1" applyAlignment="1">
      <alignment/>
    </xf>
    <xf numFmtId="164" fontId="25" fillId="0" borderId="24" xfId="0" applyNumberFormat="1" applyFont="1" applyBorder="1" applyAlignment="1">
      <alignment/>
    </xf>
    <xf numFmtId="0" fontId="23" fillId="0" borderId="0" xfId="0" applyFont="1" applyBorder="1" applyAlignment="1">
      <alignment/>
    </xf>
    <xf numFmtId="164" fontId="25" fillId="0" borderId="0" xfId="0" applyNumberFormat="1" applyFont="1" applyBorder="1" applyAlignment="1">
      <alignment/>
    </xf>
    <xf numFmtId="164" fontId="0" fillId="0" borderId="0" xfId="0" applyNumberFormat="1" applyBorder="1" applyAlignment="1">
      <alignment/>
    </xf>
    <xf numFmtId="0" fontId="23" fillId="0" borderId="33" xfId="0" applyFont="1" applyBorder="1" applyAlignment="1">
      <alignment horizontal="center" vertical="center" wrapText="1"/>
    </xf>
    <xf numFmtId="0" fontId="23" fillId="0" borderId="34" xfId="0" applyFont="1" applyBorder="1" applyAlignment="1">
      <alignment horizontal="center" vertical="center"/>
    </xf>
    <xf numFmtId="0" fontId="23" fillId="0" borderId="34" xfId="0" applyFont="1" applyBorder="1" applyAlignment="1">
      <alignment horizontal="center" vertical="center" wrapText="1"/>
    </xf>
    <xf numFmtId="164" fontId="23" fillId="0" borderId="34" xfId="0" applyNumberFormat="1" applyFont="1" applyBorder="1" applyAlignment="1">
      <alignment horizontal="center" vertical="center" wrapText="1"/>
    </xf>
    <xf numFmtId="0" fontId="23" fillId="24" borderId="34" xfId="0" applyFont="1" applyFill="1" applyBorder="1" applyAlignment="1">
      <alignment horizontal="center" wrapText="1"/>
    </xf>
    <xf numFmtId="164" fontId="23" fillId="0" borderId="35" xfId="0" applyNumberFormat="1" applyFont="1" applyBorder="1" applyAlignment="1">
      <alignment horizontal="center" vertical="center" wrapText="1"/>
    </xf>
    <xf numFmtId="164" fontId="23" fillId="0" borderId="36" xfId="0" applyNumberFormat="1" applyFont="1" applyBorder="1" applyAlignment="1">
      <alignment horizontal="center" vertical="center" wrapText="1"/>
    </xf>
    <xf numFmtId="0" fontId="23" fillId="24" borderId="33" xfId="0" applyFont="1" applyFill="1" applyBorder="1" applyAlignment="1">
      <alignment horizontal="center" wrapText="1"/>
    </xf>
    <xf numFmtId="0" fontId="23" fillId="0" borderId="36" xfId="0" applyFont="1" applyBorder="1" applyAlignment="1">
      <alignment horizontal="center" vertical="center" wrapText="1"/>
    </xf>
    <xf numFmtId="0" fontId="23" fillId="0" borderId="37" xfId="0" applyFont="1" applyBorder="1" applyAlignment="1">
      <alignment horizontal="center" wrapText="1"/>
    </xf>
    <xf numFmtId="0" fontId="23" fillId="0" borderId="38" xfId="0" applyFont="1" applyBorder="1" applyAlignment="1">
      <alignment horizontal="center"/>
    </xf>
    <xf numFmtId="0" fontId="23" fillId="0" borderId="38" xfId="0" applyFont="1" applyBorder="1" applyAlignment="1">
      <alignment/>
    </xf>
    <xf numFmtId="0" fontId="23" fillId="0" borderId="38" xfId="0" applyFont="1" applyBorder="1" applyAlignment="1">
      <alignment horizontal="center" wrapText="1"/>
    </xf>
    <xf numFmtId="0" fontId="23" fillId="0" borderId="39" xfId="0" applyFont="1" applyBorder="1" applyAlignment="1">
      <alignment wrapText="1"/>
    </xf>
    <xf numFmtId="164" fontId="29" fillId="0" borderId="38" xfId="0" applyNumberFormat="1" applyFont="1" applyBorder="1" applyAlignment="1">
      <alignment horizontal="right" wrapText="1"/>
    </xf>
    <xf numFmtId="164" fontId="23" fillId="24" borderId="38" xfId="0" applyNumberFormat="1" applyFont="1" applyFill="1" applyBorder="1" applyAlignment="1">
      <alignment horizontal="center" wrapText="1"/>
    </xf>
    <xf numFmtId="164" fontId="23" fillId="0" borderId="40" xfId="0" applyNumberFormat="1" applyFont="1" applyBorder="1" applyAlignment="1">
      <alignment horizontal="center" wrapText="1"/>
    </xf>
    <xf numFmtId="164" fontId="23" fillId="24" borderId="37" xfId="0" applyNumberFormat="1" applyFont="1" applyFill="1" applyBorder="1" applyAlignment="1">
      <alignment horizontal="center" wrapText="1"/>
    </xf>
    <xf numFmtId="164" fontId="23" fillId="0" borderId="41" xfId="0" applyNumberFormat="1" applyFont="1" applyBorder="1" applyAlignment="1">
      <alignment horizontal="center" wrapText="1"/>
    </xf>
    <xf numFmtId="0" fontId="23" fillId="24" borderId="42" xfId="0" applyFont="1" applyFill="1" applyBorder="1" applyAlignment="1">
      <alignment horizontal="center" wrapText="1"/>
    </xf>
    <xf numFmtId="0" fontId="23" fillId="0" borderId="41" xfId="0" applyFont="1" applyBorder="1" applyAlignment="1">
      <alignment horizontal="center" wrapText="1"/>
    </xf>
    <xf numFmtId="0" fontId="23" fillId="0" borderId="43" xfId="0" applyFont="1" applyBorder="1" applyAlignment="1">
      <alignment/>
    </xf>
    <xf numFmtId="0" fontId="23" fillId="0" borderId="39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39" xfId="0" applyFont="1" applyBorder="1" applyAlignment="1">
      <alignment wrapText="1"/>
    </xf>
    <xf numFmtId="0" fontId="0" fillId="0" borderId="39" xfId="0" applyFont="1" applyBorder="1" applyAlignment="1">
      <alignment/>
    </xf>
    <xf numFmtId="164" fontId="30" fillId="0" borderId="39" xfId="0" applyNumberFormat="1" applyFont="1" applyBorder="1" applyAlignment="1">
      <alignment horizontal="right" wrapText="1"/>
    </xf>
    <xf numFmtId="164" fontId="31" fillId="24" borderId="39" xfId="0" applyNumberFormat="1" applyFont="1" applyFill="1" applyBorder="1" applyAlignment="1">
      <alignment/>
    </xf>
    <xf numFmtId="164" fontId="30" fillId="0" borderId="44" xfId="0" applyNumberFormat="1" applyFont="1" applyBorder="1" applyAlignment="1">
      <alignment/>
    </xf>
    <xf numFmtId="164" fontId="0" fillId="24" borderId="43" xfId="0" applyNumberFormat="1" applyFont="1" applyFill="1" applyBorder="1" applyAlignment="1">
      <alignment/>
    </xf>
    <xf numFmtId="164" fontId="0" fillId="0" borderId="45" xfId="0" applyNumberFormat="1" applyFont="1" applyBorder="1" applyAlignment="1">
      <alignment/>
    </xf>
    <xf numFmtId="4" fontId="0" fillId="24" borderId="46" xfId="0" applyNumberFormat="1" applyFont="1" applyFill="1" applyBorder="1" applyAlignment="1">
      <alignment/>
    </xf>
    <xf numFmtId="4" fontId="0" fillId="0" borderId="45" xfId="0" applyNumberFormat="1" applyFont="1" applyBorder="1" applyAlignment="1">
      <alignment/>
    </xf>
    <xf numFmtId="0" fontId="23" fillId="0" borderId="47" xfId="0" applyFont="1" applyBorder="1" applyAlignment="1">
      <alignment/>
    </xf>
    <xf numFmtId="0" fontId="0" fillId="0" borderId="8" xfId="0" applyFont="1" applyBorder="1" applyAlignment="1">
      <alignment wrapText="1"/>
    </xf>
    <xf numFmtId="4" fontId="23" fillId="0" borderId="8" xfId="0" applyNumberFormat="1" applyFont="1" applyBorder="1" applyAlignment="1">
      <alignment/>
    </xf>
    <xf numFmtId="164" fontId="0" fillId="0" borderId="8" xfId="0" applyNumberFormat="1" applyFont="1" applyBorder="1" applyAlignment="1">
      <alignment/>
    </xf>
    <xf numFmtId="164" fontId="0" fillId="24" borderId="8" xfId="0" applyNumberFormat="1" applyFont="1" applyFill="1" applyBorder="1" applyAlignment="1">
      <alignment/>
    </xf>
    <xf numFmtId="164" fontId="0" fillId="0" borderId="48" xfId="0" applyNumberFormat="1" applyFont="1" applyBorder="1" applyAlignment="1">
      <alignment/>
    </xf>
    <xf numFmtId="164" fontId="0" fillId="24" borderId="47" xfId="0" applyNumberFormat="1" applyFont="1" applyFill="1" applyBorder="1" applyAlignment="1">
      <alignment/>
    </xf>
    <xf numFmtId="164" fontId="0" fillId="0" borderId="49" xfId="0" applyNumberFormat="1" applyFont="1" applyBorder="1" applyAlignment="1">
      <alignment/>
    </xf>
    <xf numFmtId="4" fontId="0" fillId="24" borderId="50" xfId="0" applyNumberFormat="1" applyFont="1" applyFill="1" applyBorder="1" applyAlignment="1">
      <alignment/>
    </xf>
    <xf numFmtId="4" fontId="0" fillId="0" borderId="49" xfId="0" applyNumberFormat="1" applyFont="1" applyBorder="1" applyAlignment="1">
      <alignment/>
    </xf>
    <xf numFmtId="0" fontId="0" fillId="0" borderId="51" xfId="0" applyFont="1" applyBorder="1" applyAlignment="1">
      <alignment/>
    </xf>
    <xf numFmtId="0" fontId="23" fillId="0" borderId="52" xfId="0" applyFont="1" applyBorder="1" applyAlignment="1">
      <alignment/>
    </xf>
    <xf numFmtId="4" fontId="23" fillId="0" borderId="52" xfId="0" applyNumberFormat="1" applyFont="1" applyBorder="1" applyAlignment="1">
      <alignment/>
    </xf>
    <xf numFmtId="164" fontId="23" fillId="0" borderId="52" xfId="0" applyNumberFormat="1" applyFont="1" applyFill="1" applyBorder="1" applyAlignment="1">
      <alignment/>
    </xf>
    <xf numFmtId="164" fontId="23" fillId="24" borderId="52" xfId="0" applyNumberFormat="1" applyFont="1" applyFill="1" applyBorder="1" applyAlignment="1">
      <alignment horizontal="right"/>
    </xf>
    <xf numFmtId="164" fontId="23" fillId="0" borderId="53" xfId="0" applyNumberFormat="1" applyFont="1" applyBorder="1" applyAlignment="1">
      <alignment horizontal="right"/>
    </xf>
    <xf numFmtId="164" fontId="23" fillId="24" borderId="51" xfId="0" applyNumberFormat="1" applyFont="1" applyFill="1" applyBorder="1" applyAlignment="1">
      <alignment horizontal="right"/>
    </xf>
    <xf numFmtId="164" fontId="23" fillId="0" borderId="54" xfId="0" applyNumberFormat="1" applyFont="1" applyBorder="1" applyAlignment="1">
      <alignment horizontal="right"/>
    </xf>
    <xf numFmtId="4" fontId="23" fillId="24" borderId="55" xfId="0" applyNumberFormat="1" applyFont="1" applyFill="1" applyBorder="1" applyAlignment="1">
      <alignment horizontal="right"/>
    </xf>
    <xf numFmtId="4" fontId="23" fillId="0" borderId="54" xfId="0" applyNumberFormat="1" applyFont="1" applyBorder="1" applyAlignment="1">
      <alignment horizontal="right"/>
    </xf>
    <xf numFmtId="0" fontId="0" fillId="0" borderId="56" xfId="0" applyFont="1" applyBorder="1" applyAlignment="1">
      <alignment/>
    </xf>
    <xf numFmtId="0" fontId="23" fillId="0" borderId="57" xfId="0" applyFont="1" applyBorder="1" applyAlignment="1">
      <alignment wrapText="1"/>
    </xf>
    <xf numFmtId="4" fontId="23" fillId="0" borderId="57" xfId="0" applyNumberFormat="1" applyFont="1" applyBorder="1" applyAlignment="1">
      <alignment/>
    </xf>
    <xf numFmtId="164" fontId="23" fillId="0" borderId="57" xfId="0" applyNumberFormat="1" applyFont="1" applyFill="1" applyBorder="1" applyAlignment="1">
      <alignment/>
    </xf>
    <xf numFmtId="164" fontId="23" fillId="24" borderId="57" xfId="0" applyNumberFormat="1" applyFont="1" applyFill="1" applyBorder="1" applyAlignment="1">
      <alignment horizontal="right"/>
    </xf>
    <xf numFmtId="164" fontId="23" fillId="0" borderId="58" xfId="0" applyNumberFormat="1" applyFont="1" applyBorder="1" applyAlignment="1">
      <alignment horizontal="right"/>
    </xf>
    <xf numFmtId="164" fontId="23" fillId="24" borderId="56" xfId="0" applyNumberFormat="1" applyFont="1" applyFill="1" applyBorder="1" applyAlignment="1">
      <alignment horizontal="right"/>
    </xf>
    <xf numFmtId="164" fontId="23" fillId="0" borderId="59" xfId="0" applyNumberFormat="1" applyFont="1" applyBorder="1" applyAlignment="1">
      <alignment horizontal="right"/>
    </xf>
    <xf numFmtId="4" fontId="23" fillId="24" borderId="60" xfId="0" applyNumberFormat="1" applyFont="1" applyFill="1" applyBorder="1" applyAlignment="1">
      <alignment horizontal="right"/>
    </xf>
    <xf numFmtId="4" fontId="23" fillId="0" borderId="59" xfId="0" applyNumberFormat="1" applyFont="1" applyBorder="1" applyAlignment="1">
      <alignment horizontal="right"/>
    </xf>
    <xf numFmtId="0" fontId="0" fillId="0" borderId="47" xfId="0" applyFont="1" applyBorder="1" applyAlignment="1">
      <alignment/>
    </xf>
    <xf numFmtId="0" fontId="23" fillId="0" borderId="8" xfId="0" applyFont="1" applyBorder="1" applyAlignment="1">
      <alignment/>
    </xf>
    <xf numFmtId="164" fontId="23" fillId="0" borderId="8" xfId="0" applyNumberFormat="1" applyFont="1" applyFill="1" applyBorder="1" applyAlignment="1">
      <alignment/>
    </xf>
    <xf numFmtId="164" fontId="23" fillId="24" borderId="8" xfId="0" applyNumberFormat="1" applyFont="1" applyFill="1" applyBorder="1" applyAlignment="1">
      <alignment horizontal="right"/>
    </xf>
    <xf numFmtId="164" fontId="23" fillId="0" borderId="48" xfId="0" applyNumberFormat="1" applyFont="1" applyBorder="1" applyAlignment="1">
      <alignment horizontal="right"/>
    </xf>
    <xf numFmtId="164" fontId="23" fillId="24" borderId="47" xfId="0" applyNumberFormat="1" applyFont="1" applyFill="1" applyBorder="1" applyAlignment="1">
      <alignment horizontal="right"/>
    </xf>
    <xf numFmtId="164" fontId="23" fillId="0" borderId="49" xfId="0" applyNumberFormat="1" applyFont="1" applyBorder="1" applyAlignment="1">
      <alignment horizontal="right"/>
    </xf>
    <xf numFmtId="0" fontId="23" fillId="0" borderId="57" xfId="0" applyFont="1" applyBorder="1" applyAlignment="1">
      <alignment/>
    </xf>
    <xf numFmtId="164" fontId="0" fillId="24" borderId="57" xfId="0" applyNumberFormat="1" applyFont="1" applyFill="1" applyBorder="1" applyAlignment="1">
      <alignment horizontal="right"/>
    </xf>
    <xf numFmtId="0" fontId="0" fillId="0" borderId="61" xfId="0" applyFont="1" applyBorder="1" applyAlignment="1">
      <alignment/>
    </xf>
    <xf numFmtId="0" fontId="23" fillId="0" borderId="62" xfId="0" applyFont="1" applyBorder="1" applyAlignment="1">
      <alignment/>
    </xf>
    <xf numFmtId="4" fontId="23" fillId="0" borderId="62" xfId="0" applyNumberFormat="1" applyFont="1" applyBorder="1" applyAlignment="1">
      <alignment/>
    </xf>
    <xf numFmtId="164" fontId="23" fillId="0" borderId="62" xfId="0" applyNumberFormat="1" applyFont="1" applyFill="1" applyBorder="1" applyAlignment="1">
      <alignment/>
    </xf>
    <xf numFmtId="164" fontId="23" fillId="24" borderId="62" xfId="0" applyNumberFormat="1" applyFont="1" applyFill="1" applyBorder="1" applyAlignment="1">
      <alignment horizontal="right"/>
    </xf>
    <xf numFmtId="164" fontId="23" fillId="0" borderId="63" xfId="0" applyNumberFormat="1" applyFont="1" applyBorder="1" applyAlignment="1">
      <alignment horizontal="right"/>
    </xf>
    <xf numFmtId="164" fontId="23" fillId="24" borderId="61" xfId="0" applyNumberFormat="1" applyFont="1" applyFill="1" applyBorder="1" applyAlignment="1">
      <alignment horizontal="right"/>
    </xf>
    <xf numFmtId="164" fontId="23" fillId="0" borderId="64" xfId="0" applyNumberFormat="1" applyFont="1" applyBorder="1" applyAlignment="1">
      <alignment horizontal="right"/>
    </xf>
    <xf numFmtId="0" fontId="0" fillId="0" borderId="37" xfId="0" applyFont="1" applyBorder="1" applyAlignment="1">
      <alignment/>
    </xf>
    <xf numFmtId="0" fontId="32" fillId="0" borderId="38" xfId="0" applyFont="1" applyFill="1" applyBorder="1" applyAlignment="1">
      <alignment horizontal="left" wrapText="1"/>
    </xf>
    <xf numFmtId="4" fontId="23" fillId="0" borderId="38" xfId="0" applyNumberFormat="1" applyFont="1" applyBorder="1" applyAlignment="1">
      <alignment/>
    </xf>
    <xf numFmtId="164" fontId="23" fillId="0" borderId="38" xfId="0" applyNumberFormat="1" applyFont="1" applyFill="1" applyBorder="1" applyAlignment="1">
      <alignment/>
    </xf>
    <xf numFmtId="164" fontId="23" fillId="24" borderId="38" xfId="0" applyNumberFormat="1" applyFont="1" applyFill="1" applyBorder="1" applyAlignment="1">
      <alignment horizontal="right"/>
    </xf>
    <xf numFmtId="164" fontId="23" fillId="0" borderId="40" xfId="0" applyNumberFormat="1" applyFont="1" applyBorder="1" applyAlignment="1">
      <alignment horizontal="right"/>
    </xf>
    <xf numFmtId="164" fontId="23" fillId="24" borderId="37" xfId="0" applyNumberFormat="1" applyFont="1" applyFill="1" applyBorder="1" applyAlignment="1">
      <alignment horizontal="right"/>
    </xf>
    <xf numFmtId="164" fontId="23" fillId="0" borderId="41" xfId="0" applyNumberFormat="1" applyFont="1" applyBorder="1" applyAlignment="1">
      <alignment horizontal="right"/>
    </xf>
    <xf numFmtId="0" fontId="0" fillId="0" borderId="43" xfId="0" applyFont="1" applyBorder="1" applyAlignment="1">
      <alignment/>
    </xf>
    <xf numFmtId="0" fontId="23" fillId="0" borderId="39" xfId="0" applyFont="1" applyFill="1" applyBorder="1" applyAlignment="1">
      <alignment horizontal="center"/>
    </xf>
    <xf numFmtId="0" fontId="0" fillId="0" borderId="39" xfId="0" applyFont="1" applyFill="1" applyBorder="1" applyAlignment="1">
      <alignment horizontal="left"/>
    </xf>
    <xf numFmtId="4" fontId="23" fillId="0" borderId="39" xfId="0" applyNumberFormat="1" applyFont="1" applyBorder="1" applyAlignment="1">
      <alignment/>
    </xf>
    <xf numFmtId="164" fontId="23" fillId="0" borderId="39" xfId="0" applyNumberFormat="1" applyFont="1" applyFill="1" applyBorder="1" applyAlignment="1">
      <alignment/>
    </xf>
    <xf numFmtId="164" fontId="0" fillId="24" borderId="39" xfId="0" applyNumberFormat="1" applyFont="1" applyFill="1" applyBorder="1" applyAlignment="1">
      <alignment horizontal="right"/>
    </xf>
    <xf numFmtId="164" fontId="23" fillId="0" borderId="44" xfId="0" applyNumberFormat="1" applyFont="1" applyBorder="1" applyAlignment="1">
      <alignment horizontal="right"/>
    </xf>
    <xf numFmtId="164" fontId="23" fillId="24" borderId="43" xfId="0" applyNumberFormat="1" applyFont="1" applyFill="1" applyBorder="1" applyAlignment="1">
      <alignment horizontal="right"/>
    </xf>
    <xf numFmtId="164" fontId="23" fillId="0" borderId="45" xfId="0" applyNumberFormat="1" applyFont="1" applyBorder="1" applyAlignment="1">
      <alignment horizontal="right"/>
    </xf>
    <xf numFmtId="0" fontId="0" fillId="0" borderId="65" xfId="0" applyFont="1" applyFill="1" applyBorder="1" applyAlignment="1">
      <alignment horizontal="center"/>
    </xf>
    <xf numFmtId="0" fontId="23" fillId="0" borderId="65" xfId="0" applyFont="1" applyFill="1" applyBorder="1" applyAlignment="1">
      <alignment horizontal="left"/>
    </xf>
    <xf numFmtId="0" fontId="33" fillId="0" borderId="33" xfId="0" applyFont="1" applyBorder="1" applyAlignment="1">
      <alignment/>
    </xf>
    <xf numFmtId="0" fontId="33" fillId="0" borderId="34" xfId="0" applyFont="1" applyBorder="1" applyAlignment="1">
      <alignment/>
    </xf>
    <xf numFmtId="0" fontId="23" fillId="0" borderId="65" xfId="0" applyFont="1" applyFill="1" applyBorder="1" applyAlignment="1">
      <alignment horizontal="center"/>
    </xf>
    <xf numFmtId="0" fontId="25" fillId="0" borderId="34" xfId="0" applyFont="1" applyBorder="1" applyAlignment="1">
      <alignment/>
    </xf>
    <xf numFmtId="164" fontId="22" fillId="0" borderId="34" xfId="0" applyNumberFormat="1" applyFont="1" applyBorder="1" applyAlignment="1">
      <alignment/>
    </xf>
    <xf numFmtId="164" fontId="33" fillId="24" borderId="34" xfId="0" applyNumberFormat="1" applyFont="1" applyFill="1" applyBorder="1" applyAlignment="1">
      <alignment/>
    </xf>
    <xf numFmtId="164" fontId="33" fillId="25" borderId="35" xfId="0" applyNumberFormat="1" applyFont="1" applyFill="1" applyBorder="1" applyAlignment="1">
      <alignment/>
    </xf>
    <xf numFmtId="164" fontId="33" fillId="24" borderId="33" xfId="0" applyNumberFormat="1" applyFont="1" applyFill="1" applyBorder="1" applyAlignment="1">
      <alignment/>
    </xf>
    <xf numFmtId="164" fontId="33" fillId="25" borderId="36" xfId="0" applyNumberFormat="1" applyFont="1" applyFill="1" applyBorder="1" applyAlignment="1">
      <alignment/>
    </xf>
    <xf numFmtId="4" fontId="33" fillId="24" borderId="33" xfId="0" applyNumberFormat="1" applyFont="1" applyFill="1" applyBorder="1" applyAlignment="1">
      <alignment/>
    </xf>
    <xf numFmtId="4" fontId="33" fillId="0" borderId="36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164" fontId="0" fillId="0" borderId="0" xfId="0" applyNumberFormat="1" applyFont="1" applyBorder="1" applyAlignment="1">
      <alignment/>
    </xf>
    <xf numFmtId="164" fontId="0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/>
    </xf>
    <xf numFmtId="0" fontId="34" fillId="0" borderId="0" xfId="0" applyFont="1" applyAlignment="1">
      <alignment/>
    </xf>
    <xf numFmtId="0" fontId="25" fillId="0" borderId="33" xfId="0" applyFont="1" applyBorder="1" applyAlignment="1">
      <alignment/>
    </xf>
    <xf numFmtId="0" fontId="25" fillId="0" borderId="35" xfId="0" applyFont="1" applyBorder="1" applyAlignment="1">
      <alignment/>
    </xf>
    <xf numFmtId="0" fontId="28" fillId="0" borderId="12" xfId="0" applyFont="1" applyBorder="1" applyAlignment="1">
      <alignment/>
    </xf>
    <xf numFmtId="0" fontId="28" fillId="0" borderId="66" xfId="0" applyFont="1" applyBorder="1" applyAlignment="1">
      <alignment/>
    </xf>
    <xf numFmtId="164" fontId="33" fillId="0" borderId="35" xfId="0" applyNumberFormat="1" applyFont="1" applyBorder="1" applyAlignment="1">
      <alignment horizontal="center"/>
    </xf>
    <xf numFmtId="164" fontId="33" fillId="0" borderId="33" xfId="0" applyNumberFormat="1" applyFont="1" applyBorder="1" applyAlignment="1">
      <alignment horizontal="center"/>
    </xf>
    <xf numFmtId="164" fontId="33" fillId="0" borderId="36" xfId="0" applyNumberFormat="1" applyFont="1" applyBorder="1" applyAlignment="1">
      <alignment horizontal="center"/>
    </xf>
    <xf numFmtId="164" fontId="33" fillId="0" borderId="34" xfId="0" applyNumberFormat="1" applyFont="1" applyBorder="1" applyAlignment="1">
      <alignment horizontal="center"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4" fontId="0" fillId="0" borderId="28" xfId="0" applyNumberFormat="1" applyFont="1" applyBorder="1" applyAlignment="1">
      <alignment/>
    </xf>
    <xf numFmtId="0" fontId="0" fillId="0" borderId="67" xfId="0" applyFont="1" applyBorder="1" applyAlignment="1">
      <alignment/>
    </xf>
    <xf numFmtId="164" fontId="35" fillId="0" borderId="68" xfId="0" applyNumberFormat="1" applyFont="1" applyBorder="1" applyAlignment="1">
      <alignment/>
    </xf>
    <xf numFmtId="164" fontId="35" fillId="24" borderId="69" xfId="0" applyNumberFormat="1" applyFont="1" applyFill="1" applyBorder="1" applyAlignment="1">
      <alignment/>
    </xf>
    <xf numFmtId="164" fontId="35" fillId="0" borderId="41" xfId="0" applyNumberFormat="1" applyFont="1" applyBorder="1" applyAlignment="1">
      <alignment/>
    </xf>
    <xf numFmtId="164" fontId="28" fillId="24" borderId="47" xfId="0" applyNumberFormat="1" applyFont="1" applyFill="1" applyBorder="1" applyAlignment="1">
      <alignment/>
    </xf>
    <xf numFmtId="164" fontId="28" fillId="0" borderId="31" xfId="0" applyNumberFormat="1" applyFont="1" applyFill="1" applyBorder="1" applyAlignment="1">
      <alignment/>
    </xf>
    <xf numFmtId="164" fontId="35" fillId="0" borderId="45" xfId="0" applyNumberFormat="1" applyFont="1" applyBorder="1" applyAlignment="1">
      <alignment/>
    </xf>
    <xf numFmtId="164" fontId="35" fillId="0" borderId="49" xfId="0" applyNumberFormat="1" applyFont="1" applyBorder="1" applyAlignment="1">
      <alignment/>
    </xf>
    <xf numFmtId="0" fontId="0" fillId="0" borderId="70" xfId="0" applyFont="1" applyBorder="1" applyAlignment="1">
      <alignment/>
    </xf>
    <xf numFmtId="0" fontId="0" fillId="0" borderId="71" xfId="0" applyFont="1" applyBorder="1" applyAlignment="1">
      <alignment/>
    </xf>
    <xf numFmtId="4" fontId="23" fillId="0" borderId="71" xfId="0" applyNumberFormat="1" applyFont="1" applyBorder="1" applyAlignment="1">
      <alignment/>
    </xf>
    <xf numFmtId="0" fontId="0" fillId="0" borderId="72" xfId="0" applyFont="1" applyBorder="1" applyAlignment="1">
      <alignment/>
    </xf>
    <xf numFmtId="164" fontId="22" fillId="0" borderId="63" xfId="0" applyNumberFormat="1" applyFont="1" applyBorder="1" applyAlignment="1">
      <alignment/>
    </xf>
    <xf numFmtId="164" fontId="22" fillId="24" borderId="61" xfId="0" applyNumberFormat="1" applyFont="1" applyFill="1" applyBorder="1" applyAlignment="1">
      <alignment/>
    </xf>
    <xf numFmtId="164" fontId="22" fillId="25" borderId="73" xfId="0" applyNumberFormat="1" applyFont="1" applyFill="1" applyBorder="1" applyAlignment="1">
      <alignment/>
    </xf>
    <xf numFmtId="164" fontId="33" fillId="24" borderId="74" xfId="0" applyNumberFormat="1" applyFont="1" applyFill="1" applyBorder="1" applyAlignment="1">
      <alignment/>
    </xf>
    <xf numFmtId="164" fontId="33" fillId="25" borderId="32" xfId="0" applyNumberFormat="1" applyFont="1" applyFill="1" applyBorder="1" applyAlignment="1">
      <alignment/>
    </xf>
    <xf numFmtId="0" fontId="36" fillId="0" borderId="0" xfId="0" applyFont="1" applyAlignment="1">
      <alignment/>
    </xf>
    <xf numFmtId="0" fontId="0" fillId="0" borderId="11" xfId="0" applyBorder="1" applyAlignment="1">
      <alignment horizontal="center" wrapText="1"/>
    </xf>
    <xf numFmtId="0" fontId="0" fillId="0" borderId="75" xfId="0" applyBorder="1" applyAlignment="1">
      <alignment horizontal="center" wrapText="1"/>
    </xf>
    <xf numFmtId="164" fontId="0" fillId="0" borderId="11" xfId="0" applyNumberFormat="1" applyFont="1" applyBorder="1" applyAlignment="1">
      <alignment horizontal="center" vertical="center" wrapText="1"/>
    </xf>
    <xf numFmtId="164" fontId="23" fillId="0" borderId="75" xfId="0" applyNumberFormat="1" applyFont="1" applyBorder="1" applyAlignment="1">
      <alignment horizontal="center" vertical="center" wrapText="1"/>
    </xf>
  </cellXfs>
  <cellStyles count="50">
    <cellStyle name="Normal" xfId="0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Comma [0]" xfId="36"/>
    <cellStyle name="Hyperlink" xfId="37"/>
    <cellStyle name="Chybně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Poznámka" xfId="48"/>
    <cellStyle name="Percent" xfId="49"/>
    <cellStyle name="Propojená buňka" xfId="50"/>
    <cellStyle name="Followed Hyperlink" xfId="51"/>
    <cellStyle name="Správně" xfId="52"/>
    <cellStyle name="Styl 1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S48"/>
  <sheetViews>
    <sheetView tabSelected="1" workbookViewId="0" topLeftCell="A1">
      <selection activeCell="H13" sqref="H13"/>
    </sheetView>
  </sheetViews>
  <sheetFormatPr defaultColWidth="9.140625" defaultRowHeight="12.75"/>
  <cols>
    <col min="1" max="1" width="5.8515625" style="0" customWidth="1"/>
    <col min="2" max="2" width="5.140625" style="0" customWidth="1"/>
    <col min="3" max="3" width="7.7109375" style="0" customWidth="1"/>
    <col min="4" max="4" width="9.57421875" style="0" customWidth="1"/>
    <col min="5" max="5" width="45.00390625" style="0" customWidth="1"/>
    <col min="6" max="6" width="11.28125" style="0" customWidth="1"/>
    <col min="7" max="11" width="13.00390625" style="0" customWidth="1"/>
    <col min="12" max="12" width="12.8515625" style="0" hidden="1" customWidth="1"/>
    <col min="13" max="13" width="15.421875" style="0" hidden="1" customWidth="1"/>
    <col min="20" max="22" width="7.28125" style="0" customWidth="1"/>
  </cols>
  <sheetData>
    <row r="1" spans="1:15" ht="12.75">
      <c r="A1" t="s">
        <v>51</v>
      </c>
      <c r="O1" s="1" t="s">
        <v>0</v>
      </c>
    </row>
    <row r="2" spans="1:8" s="4" customFormat="1" ht="20.25" customHeight="1">
      <c r="A2" s="2" t="s">
        <v>1</v>
      </c>
      <c r="B2" s="3"/>
      <c r="C2" s="3"/>
      <c r="D2" s="3"/>
      <c r="E2" s="3"/>
      <c r="F2" s="3"/>
      <c r="G2" s="3"/>
      <c r="H2" s="3"/>
    </row>
    <row r="3" spans="1:8" s="4" customFormat="1" ht="12.75" customHeight="1" thickBot="1">
      <c r="A3" s="2"/>
      <c r="B3" s="3"/>
      <c r="C3" s="3"/>
      <c r="D3" s="3"/>
      <c r="E3" s="3"/>
      <c r="F3" s="3"/>
      <c r="G3" s="3"/>
      <c r="H3" s="3"/>
    </row>
    <row r="4" spans="1:11" s="4" customFormat="1" ht="15" customHeight="1" thickBot="1">
      <c r="A4" s="2"/>
      <c r="B4" s="3"/>
      <c r="C4" s="3"/>
      <c r="D4" s="3"/>
      <c r="E4" s="5" t="s">
        <v>2</v>
      </c>
      <c r="F4" s="6"/>
      <c r="G4" s="7">
        <v>750</v>
      </c>
      <c r="H4" s="8"/>
      <c r="I4" s="9"/>
      <c r="J4" s="9"/>
      <c r="K4" s="9"/>
    </row>
    <row r="5" spans="1:11" s="4" customFormat="1" ht="15" customHeight="1" thickBot="1">
      <c r="A5" s="2"/>
      <c r="B5" s="3"/>
      <c r="C5" s="3"/>
      <c r="D5" s="3"/>
      <c r="E5" s="10" t="s">
        <v>3</v>
      </c>
      <c r="F5" s="11"/>
      <c r="G5" s="12">
        <v>-750</v>
      </c>
      <c r="H5" s="8"/>
      <c r="I5" s="9"/>
      <c r="J5" s="9"/>
      <c r="K5" s="9"/>
    </row>
    <row r="6" spans="1:11" ht="15" customHeight="1">
      <c r="A6" s="4"/>
      <c r="B6" s="4"/>
      <c r="C6" s="4"/>
      <c r="E6" s="13" t="s">
        <v>4</v>
      </c>
      <c r="F6" s="14"/>
      <c r="G6" s="15">
        <f>SUM(G4:G5)</f>
        <v>0</v>
      </c>
      <c r="H6" s="16"/>
      <c r="I6" s="16"/>
      <c r="J6" s="16"/>
      <c r="K6" s="16"/>
    </row>
    <row r="7" spans="1:11" ht="15" customHeight="1">
      <c r="A7" s="4"/>
      <c r="B7" s="4"/>
      <c r="C7" s="4"/>
      <c r="E7" s="17" t="s">
        <v>5</v>
      </c>
      <c r="F7" s="18"/>
      <c r="G7" s="19">
        <v>9.49975</v>
      </c>
      <c r="H7" s="16"/>
      <c r="I7" s="16"/>
      <c r="J7" s="16"/>
      <c r="K7" s="16"/>
    </row>
    <row r="8" spans="1:11" ht="15" customHeight="1" thickBot="1">
      <c r="A8" s="4"/>
      <c r="B8" s="4"/>
      <c r="C8" s="4"/>
      <c r="E8" s="20" t="s">
        <v>6</v>
      </c>
      <c r="F8" s="21"/>
      <c r="G8" s="22">
        <v>759.5</v>
      </c>
      <c r="H8" s="16"/>
      <c r="I8" s="16"/>
      <c r="J8" s="16"/>
      <c r="K8" s="16"/>
    </row>
    <row r="9" spans="1:11" ht="15" customHeight="1">
      <c r="A9" t="s">
        <v>7</v>
      </c>
      <c r="G9" s="23"/>
      <c r="H9" s="16"/>
      <c r="I9" s="16"/>
      <c r="J9" s="16"/>
      <c r="K9" s="16"/>
    </row>
    <row r="10" spans="7:11" ht="15" customHeight="1" thickBot="1">
      <c r="G10" s="23"/>
      <c r="H10" s="16"/>
      <c r="I10" s="16"/>
      <c r="J10" s="16"/>
      <c r="K10" s="16"/>
    </row>
    <row r="11" spans="1:13" ht="15" customHeight="1" thickBot="1">
      <c r="A11" s="24" t="s">
        <v>8</v>
      </c>
      <c r="B11" s="25"/>
      <c r="C11" s="25"/>
      <c r="D11" s="26"/>
      <c r="E11" s="26"/>
      <c r="F11" s="26"/>
      <c r="G11" s="27">
        <v>750</v>
      </c>
      <c r="H11" s="16"/>
      <c r="I11" s="16"/>
      <c r="J11" s="16"/>
      <c r="K11" s="16"/>
      <c r="L11" s="11"/>
      <c r="M11" s="11"/>
    </row>
    <row r="12" spans="1:13" ht="15" customHeight="1">
      <c r="A12" s="28" t="s">
        <v>9</v>
      </c>
      <c r="B12" s="29"/>
      <c r="C12" s="29"/>
      <c r="D12" s="30"/>
      <c r="E12" s="30" t="s">
        <v>10</v>
      </c>
      <c r="F12" s="30"/>
      <c r="G12" s="31">
        <v>-750</v>
      </c>
      <c r="H12" s="16"/>
      <c r="I12" s="16"/>
      <c r="J12" s="16"/>
      <c r="K12" s="16"/>
      <c r="L12" s="11"/>
      <c r="M12" s="11"/>
    </row>
    <row r="13" spans="1:13" ht="15" customHeight="1">
      <c r="A13" s="32" t="s">
        <v>4</v>
      </c>
      <c r="B13" s="33"/>
      <c r="C13" s="33"/>
      <c r="D13" s="34"/>
      <c r="E13" s="34"/>
      <c r="F13" s="34"/>
      <c r="G13" s="35">
        <f>SUM(G11:G12)</f>
        <v>0</v>
      </c>
      <c r="H13" s="36"/>
      <c r="I13" s="16"/>
      <c r="J13" s="16"/>
      <c r="K13" s="16"/>
      <c r="L13" s="11"/>
      <c r="M13" s="11"/>
    </row>
    <row r="14" spans="1:13" ht="15" customHeight="1">
      <c r="A14" s="37" t="s">
        <v>11</v>
      </c>
      <c r="B14" s="38"/>
      <c r="C14" s="38"/>
      <c r="D14" s="39"/>
      <c r="E14" s="39" t="s">
        <v>12</v>
      </c>
      <c r="F14" s="39"/>
      <c r="G14" s="40">
        <v>9.5</v>
      </c>
      <c r="H14" s="36"/>
      <c r="I14" s="16"/>
      <c r="J14" s="16"/>
      <c r="K14" s="16"/>
      <c r="L14" s="11"/>
      <c r="M14" s="11"/>
    </row>
    <row r="15" spans="1:13" ht="15" customHeight="1">
      <c r="A15" s="37" t="s">
        <v>13</v>
      </c>
      <c r="B15" s="38"/>
      <c r="C15" s="38"/>
      <c r="D15" s="39"/>
      <c r="E15" s="39"/>
      <c r="F15" s="39"/>
      <c r="G15" s="41">
        <f>SUM(G14)</f>
        <v>9.5</v>
      </c>
      <c r="H15" s="36"/>
      <c r="I15" s="16"/>
      <c r="J15" s="16"/>
      <c r="K15" s="16"/>
      <c r="L15" s="11"/>
      <c r="M15" s="11"/>
    </row>
    <row r="16" spans="1:13" ht="15" customHeight="1">
      <c r="A16" s="42" t="s">
        <v>14</v>
      </c>
      <c r="B16" s="11"/>
      <c r="C16" s="11"/>
      <c r="D16" s="43"/>
      <c r="E16" s="43"/>
      <c r="F16" s="44"/>
      <c r="G16" s="45">
        <v>759.5</v>
      </c>
      <c r="H16" s="36"/>
      <c r="I16" s="16"/>
      <c r="J16" s="16"/>
      <c r="K16" s="16"/>
      <c r="L16" s="11"/>
      <c r="M16" s="11"/>
    </row>
    <row r="17" spans="1:13" ht="15" customHeight="1">
      <c r="A17" s="46" t="s">
        <v>15</v>
      </c>
      <c r="B17" s="38"/>
      <c r="C17" s="38"/>
      <c r="D17" s="39"/>
      <c r="E17" s="39" t="s">
        <v>12</v>
      </c>
      <c r="F17" s="47"/>
      <c r="G17" s="41">
        <v>-759.5</v>
      </c>
      <c r="H17" s="36"/>
      <c r="I17" s="16"/>
      <c r="J17" s="16"/>
      <c r="K17" s="16"/>
      <c r="L17" s="11"/>
      <c r="M17" s="11"/>
    </row>
    <row r="18" spans="1:13" ht="15" customHeight="1" thickBot="1">
      <c r="A18" s="48" t="s">
        <v>13</v>
      </c>
      <c r="B18" s="49"/>
      <c r="C18" s="49"/>
      <c r="D18" s="50"/>
      <c r="E18" s="50"/>
      <c r="F18" s="51"/>
      <c r="G18" s="52">
        <f>SUM(G16:G17)</f>
        <v>0</v>
      </c>
      <c r="H18" s="36"/>
      <c r="I18" s="16"/>
      <c r="J18" s="16"/>
      <c r="K18" s="16"/>
      <c r="L18" s="11"/>
      <c r="M18" s="11"/>
    </row>
    <row r="19" spans="1:13" ht="15" customHeight="1">
      <c r="A19" s="53"/>
      <c r="B19" s="11"/>
      <c r="C19" s="11"/>
      <c r="D19" s="43"/>
      <c r="E19" s="43"/>
      <c r="F19" s="43"/>
      <c r="G19" s="54"/>
      <c r="H19" s="36"/>
      <c r="I19" s="16"/>
      <c r="J19" s="16"/>
      <c r="K19" s="16"/>
      <c r="L19" s="11"/>
      <c r="M19" s="11"/>
    </row>
    <row r="20" spans="1:11" ht="12" customHeight="1" thickBot="1">
      <c r="A20" s="11"/>
      <c r="B20" s="11"/>
      <c r="C20" s="11"/>
      <c r="D20" s="43"/>
      <c r="E20" s="43"/>
      <c r="F20" s="43"/>
      <c r="G20" s="55"/>
      <c r="H20" s="16" t="s">
        <v>16</v>
      </c>
      <c r="I20" s="16"/>
      <c r="J20" s="16"/>
      <c r="K20" s="16"/>
    </row>
    <row r="21" spans="1:13" ht="57.75" customHeight="1" thickBot="1">
      <c r="A21" s="11"/>
      <c r="B21" s="11"/>
      <c r="C21" s="11"/>
      <c r="D21" s="43"/>
      <c r="E21" s="43"/>
      <c r="F21" s="43"/>
      <c r="G21" s="55"/>
      <c r="H21" s="203" t="s">
        <v>42</v>
      </c>
      <c r="I21" s="204"/>
      <c r="J21" s="203" t="s">
        <v>43</v>
      </c>
      <c r="K21" s="204"/>
      <c r="L21" s="201" t="s">
        <v>44</v>
      </c>
      <c r="M21" s="202"/>
    </row>
    <row r="22" spans="1:13" ht="106.5" customHeight="1" thickBot="1">
      <c r="A22" s="56" t="s">
        <v>17</v>
      </c>
      <c r="B22" s="57" t="s">
        <v>18</v>
      </c>
      <c r="C22" s="57" t="s">
        <v>19</v>
      </c>
      <c r="D22" s="58" t="s">
        <v>20</v>
      </c>
      <c r="E22" s="58" t="s">
        <v>21</v>
      </c>
      <c r="F22" s="58" t="s">
        <v>45</v>
      </c>
      <c r="G22" s="59" t="s">
        <v>46</v>
      </c>
      <c r="H22" s="60" t="s">
        <v>47</v>
      </c>
      <c r="I22" s="61" t="s">
        <v>48</v>
      </c>
      <c r="J22" s="60" t="s">
        <v>49</v>
      </c>
      <c r="K22" s="62" t="s">
        <v>48</v>
      </c>
      <c r="L22" s="63" t="s">
        <v>50</v>
      </c>
      <c r="M22" s="64" t="s">
        <v>48</v>
      </c>
    </row>
    <row r="23" spans="1:13" ht="25.5" customHeight="1">
      <c r="A23" s="65"/>
      <c r="B23" s="66">
        <v>3639</v>
      </c>
      <c r="C23" s="67"/>
      <c r="D23" s="68"/>
      <c r="E23" s="69" t="s">
        <v>22</v>
      </c>
      <c r="F23" s="68"/>
      <c r="G23" s="70">
        <v>750</v>
      </c>
      <c r="H23" s="71"/>
      <c r="I23" s="72"/>
      <c r="J23" s="73"/>
      <c r="K23" s="74"/>
      <c r="L23" s="75"/>
      <c r="M23" s="76"/>
    </row>
    <row r="24" spans="1:15" ht="12.75" customHeight="1">
      <c r="A24" s="77"/>
      <c r="B24" s="78"/>
      <c r="C24" s="78"/>
      <c r="D24" s="79" t="s">
        <v>23</v>
      </c>
      <c r="E24" s="80"/>
      <c r="F24" s="81"/>
      <c r="G24" s="82"/>
      <c r="H24" s="83"/>
      <c r="I24" s="84"/>
      <c r="J24" s="85"/>
      <c r="K24" s="86"/>
      <c r="L24" s="87"/>
      <c r="M24" s="88"/>
      <c r="O24" s="16"/>
    </row>
    <row r="25" spans="1:13" ht="12.75" customHeight="1">
      <c r="A25" s="89"/>
      <c r="B25" s="79"/>
      <c r="C25" s="79">
        <v>5169</v>
      </c>
      <c r="E25" s="90"/>
      <c r="F25" s="91"/>
      <c r="G25" s="92">
        <v>750</v>
      </c>
      <c r="H25" s="93">
        <v>-451.725</v>
      </c>
      <c r="I25" s="94"/>
      <c r="J25" s="95"/>
      <c r="K25" s="96"/>
      <c r="L25" s="97"/>
      <c r="M25" s="98"/>
    </row>
    <row r="26" spans="1:13" ht="12.75" customHeight="1" thickBot="1">
      <c r="A26" s="99"/>
      <c r="B26" s="100"/>
      <c r="C26" s="100">
        <v>5169</v>
      </c>
      <c r="D26" s="100"/>
      <c r="E26" s="100" t="s">
        <v>24</v>
      </c>
      <c r="F26" s="101"/>
      <c r="G26" s="102">
        <f>SUM(G25)</f>
        <v>750</v>
      </c>
      <c r="H26" s="103">
        <f>SUM(H25)</f>
        <v>-451.725</v>
      </c>
      <c r="I26" s="104">
        <f>SUM(G26:H26)</f>
        <v>298.275</v>
      </c>
      <c r="J26" s="105"/>
      <c r="K26" s="106"/>
      <c r="L26" s="107"/>
      <c r="M26" s="108"/>
    </row>
    <row r="27" spans="1:13" ht="27" customHeight="1" thickTop="1">
      <c r="A27" s="109"/>
      <c r="B27" s="66">
        <v>3639</v>
      </c>
      <c r="C27" s="67"/>
      <c r="D27" s="68"/>
      <c r="E27" s="110" t="s">
        <v>25</v>
      </c>
      <c r="F27" s="111"/>
      <c r="G27" s="112"/>
      <c r="H27" s="113"/>
      <c r="I27" s="114"/>
      <c r="J27" s="115"/>
      <c r="K27" s="116"/>
      <c r="L27" s="117"/>
      <c r="M27" s="118"/>
    </row>
    <row r="28" spans="1:13" ht="12.75" customHeight="1">
      <c r="A28" s="119"/>
      <c r="B28" s="78"/>
      <c r="C28" s="78"/>
      <c r="D28" s="79" t="s">
        <v>26</v>
      </c>
      <c r="E28" s="120"/>
      <c r="F28" s="91"/>
      <c r="G28" s="121"/>
      <c r="H28" s="122"/>
      <c r="I28" s="123"/>
      <c r="J28" s="124"/>
      <c r="K28" s="125"/>
      <c r="L28" s="117"/>
      <c r="M28" s="118"/>
    </row>
    <row r="29" spans="1:13" ht="12.75" customHeight="1">
      <c r="A29" s="109"/>
      <c r="B29" s="79"/>
      <c r="C29" s="79">
        <v>5171</v>
      </c>
      <c r="E29" s="126"/>
      <c r="F29" s="111"/>
      <c r="G29" s="112"/>
      <c r="H29" s="127">
        <v>51.825</v>
      </c>
      <c r="I29" s="114"/>
      <c r="J29" s="115"/>
      <c r="K29" s="116"/>
      <c r="L29" s="117"/>
      <c r="M29" s="118"/>
    </row>
    <row r="30" spans="1:13" ht="12.75" customHeight="1" thickBot="1">
      <c r="A30" s="99"/>
      <c r="B30" s="100"/>
      <c r="C30" s="100">
        <v>5171</v>
      </c>
      <c r="D30" s="100"/>
      <c r="E30" s="100"/>
      <c r="F30" s="101"/>
      <c r="G30" s="102"/>
      <c r="H30" s="103">
        <f>SUM(H29)</f>
        <v>51.825</v>
      </c>
      <c r="I30" s="104">
        <f>SUM(H30)</f>
        <v>51.825</v>
      </c>
      <c r="J30" s="105"/>
      <c r="K30" s="106"/>
      <c r="L30" s="117"/>
      <c r="M30" s="118"/>
    </row>
    <row r="31" spans="1:13" ht="26.25" customHeight="1" thickTop="1">
      <c r="A31" s="109"/>
      <c r="B31" s="66">
        <v>3639</v>
      </c>
      <c r="C31" s="67"/>
      <c r="D31" s="68"/>
      <c r="E31" s="110" t="s">
        <v>27</v>
      </c>
      <c r="F31" s="111"/>
      <c r="G31" s="112"/>
      <c r="H31" s="113"/>
      <c r="I31" s="114"/>
      <c r="J31" s="115"/>
      <c r="K31" s="116"/>
      <c r="L31" s="117"/>
      <c r="M31" s="118"/>
    </row>
    <row r="32" spans="1:13" ht="12.75" customHeight="1">
      <c r="A32" s="119"/>
      <c r="B32" s="78"/>
      <c r="C32" s="78"/>
      <c r="D32" s="79" t="s">
        <v>28</v>
      </c>
      <c r="E32" s="120"/>
      <c r="F32" s="91"/>
      <c r="G32" s="121"/>
      <c r="H32" s="122"/>
      <c r="I32" s="123"/>
      <c r="J32" s="124"/>
      <c r="K32" s="125"/>
      <c r="L32" s="117"/>
      <c r="M32" s="118"/>
    </row>
    <row r="33" spans="1:13" ht="12.75" customHeight="1">
      <c r="A33" s="109"/>
      <c r="B33" s="79"/>
      <c r="C33" s="79">
        <v>5171</v>
      </c>
      <c r="E33" s="126"/>
      <c r="F33" s="111"/>
      <c r="G33" s="112"/>
      <c r="H33" s="127">
        <v>409.4</v>
      </c>
      <c r="I33" s="114"/>
      <c r="J33" s="115"/>
      <c r="K33" s="116"/>
      <c r="L33" s="117"/>
      <c r="M33" s="118"/>
    </row>
    <row r="34" spans="1:13" ht="12.75" customHeight="1" thickBot="1">
      <c r="A34" s="128"/>
      <c r="B34" s="129"/>
      <c r="C34" s="129">
        <v>5171</v>
      </c>
      <c r="D34" s="129"/>
      <c r="E34" s="129"/>
      <c r="F34" s="130"/>
      <c r="G34" s="131"/>
      <c r="H34" s="132">
        <f>SUM(H33)</f>
        <v>409.4</v>
      </c>
      <c r="I34" s="133">
        <f>SUM(H34)</f>
        <v>409.4</v>
      </c>
      <c r="J34" s="134"/>
      <c r="K34" s="135"/>
      <c r="L34" s="117"/>
      <c r="M34" s="118"/>
    </row>
    <row r="35" spans="1:13" ht="12.75" customHeight="1">
      <c r="A35" s="136"/>
      <c r="B35" s="67"/>
      <c r="C35" s="67"/>
      <c r="D35" s="67"/>
      <c r="E35" s="137" t="s">
        <v>29</v>
      </c>
      <c r="F35" s="138"/>
      <c r="G35" s="139"/>
      <c r="H35" s="140"/>
      <c r="I35" s="141"/>
      <c r="J35" s="142"/>
      <c r="K35" s="143"/>
      <c r="L35" s="117"/>
      <c r="M35" s="118"/>
    </row>
    <row r="36" spans="1:13" ht="12.75" customHeight="1">
      <c r="A36" s="144"/>
      <c r="B36" s="78"/>
      <c r="C36" s="145"/>
      <c r="D36" s="78"/>
      <c r="E36" s="146"/>
      <c r="F36" s="147"/>
      <c r="G36" s="148"/>
      <c r="H36" s="149"/>
      <c r="I36" s="150"/>
      <c r="J36" s="151"/>
      <c r="K36" s="152"/>
      <c r="L36" s="117"/>
      <c r="M36" s="118"/>
    </row>
    <row r="37" spans="1:13" ht="12.75" customHeight="1" thickBot="1">
      <c r="A37" s="109"/>
      <c r="B37" s="126"/>
      <c r="C37" s="153">
        <v>6901</v>
      </c>
      <c r="D37" s="126"/>
      <c r="E37" s="154" t="s">
        <v>30</v>
      </c>
      <c r="F37" s="111"/>
      <c r="G37" s="112"/>
      <c r="H37" s="113">
        <f>SUM(H36)</f>
        <v>0</v>
      </c>
      <c r="I37" s="114">
        <f>SUM(H37)</f>
        <v>0</v>
      </c>
      <c r="J37" s="115"/>
      <c r="K37" s="116"/>
      <c r="L37" s="117"/>
      <c r="M37" s="118"/>
    </row>
    <row r="38" spans="1:13" ht="16.5" thickBot="1">
      <c r="A38" s="155"/>
      <c r="B38" s="156"/>
      <c r="C38" s="157">
        <v>6901</v>
      </c>
      <c r="D38" s="156"/>
      <c r="E38" s="158" t="s">
        <v>31</v>
      </c>
      <c r="F38" s="156"/>
      <c r="G38" s="159">
        <f>G26</f>
        <v>750</v>
      </c>
      <c r="H38" s="160">
        <f>H37+H34+H30+H26</f>
        <v>9.499999999999943</v>
      </c>
      <c r="I38" s="161">
        <f>I26+I30+I34+I37</f>
        <v>759.5</v>
      </c>
      <c r="J38" s="162"/>
      <c r="K38" s="163"/>
      <c r="L38" s="164"/>
      <c r="M38" s="165"/>
    </row>
    <row r="39" spans="1:19" ht="12.75">
      <c r="A39" s="53"/>
      <c r="B39" s="166"/>
      <c r="C39" s="166"/>
      <c r="D39" s="166"/>
      <c r="E39" s="166"/>
      <c r="F39" s="166"/>
      <c r="G39" s="167"/>
      <c r="H39" s="168"/>
      <c r="I39" s="168"/>
      <c r="J39" s="168"/>
      <c r="K39" s="167"/>
      <c r="L39" s="53"/>
      <c r="M39" s="166"/>
      <c r="N39" s="11"/>
      <c r="O39" s="11"/>
      <c r="P39" s="11"/>
      <c r="Q39" s="11"/>
      <c r="R39" s="11"/>
      <c r="S39" s="11"/>
    </row>
    <row r="40" spans="1:13" ht="12.75" customHeight="1">
      <c r="A40" s="169"/>
      <c r="B40" s="169"/>
      <c r="C40" s="169"/>
      <c r="D40" s="169"/>
      <c r="E40" s="169"/>
      <c r="F40" s="169"/>
      <c r="G40" s="170"/>
      <c r="H40" s="170"/>
      <c r="I40" s="170"/>
      <c r="J40" s="170"/>
      <c r="K40" s="170"/>
      <c r="L40" s="169"/>
      <c r="M40" s="169"/>
    </row>
    <row r="41" spans="1:13" ht="18" customHeight="1" thickBot="1">
      <c r="A41" s="169" t="s">
        <v>32</v>
      </c>
      <c r="B41" s="171"/>
      <c r="C41" s="169"/>
      <c r="D41" s="169"/>
      <c r="E41" s="169"/>
      <c r="F41" s="169"/>
      <c r="G41" s="170"/>
      <c r="H41" s="170"/>
      <c r="I41" s="170"/>
      <c r="J41" s="170"/>
      <c r="K41" s="170"/>
      <c r="L41" s="169"/>
      <c r="M41" s="169"/>
    </row>
    <row r="42" spans="1:13" ht="16.5" thickBot="1">
      <c r="A42" s="172" t="s">
        <v>33</v>
      </c>
      <c r="B42" s="158"/>
      <c r="C42" s="173"/>
      <c r="D42" s="174"/>
      <c r="E42" s="174"/>
      <c r="F42" s="175"/>
      <c r="G42" s="176" t="s">
        <v>34</v>
      </c>
      <c r="H42" s="177" t="s">
        <v>35</v>
      </c>
      <c r="I42" s="178" t="s">
        <v>36</v>
      </c>
      <c r="J42" s="179" t="s">
        <v>35</v>
      </c>
      <c r="K42" s="178" t="s">
        <v>36</v>
      </c>
      <c r="L42" s="169"/>
      <c r="M42" s="169"/>
    </row>
    <row r="43" spans="1:13" ht="15">
      <c r="A43" s="180" t="s">
        <v>37</v>
      </c>
      <c r="B43" s="181"/>
      <c r="C43" s="181">
        <v>5169</v>
      </c>
      <c r="D43" s="181"/>
      <c r="E43" s="182" t="s">
        <v>38</v>
      </c>
      <c r="F43" s="183"/>
      <c r="G43" s="184">
        <f>G26</f>
        <v>750</v>
      </c>
      <c r="H43" s="185">
        <f>H26</f>
        <v>-451.725</v>
      </c>
      <c r="I43" s="186">
        <f>SUM(G43:H43)</f>
        <v>298.275</v>
      </c>
      <c r="J43" s="187"/>
      <c r="K43" s="188"/>
      <c r="L43" s="169"/>
      <c r="M43" s="169"/>
    </row>
    <row r="44" spans="1:13" ht="15">
      <c r="A44" s="180" t="s">
        <v>37</v>
      </c>
      <c r="B44" s="181"/>
      <c r="C44" s="181">
        <v>5171</v>
      </c>
      <c r="D44" s="181"/>
      <c r="E44" s="182" t="s">
        <v>39</v>
      </c>
      <c r="F44" s="183"/>
      <c r="G44" s="184"/>
      <c r="H44" s="185">
        <f>H30+H34</f>
        <v>461.22499999999997</v>
      </c>
      <c r="I44" s="189">
        <f>SUM(H44)</f>
        <v>461.22499999999997</v>
      </c>
      <c r="J44" s="187"/>
      <c r="K44" s="188"/>
      <c r="L44" s="169"/>
      <c r="M44" s="169"/>
    </row>
    <row r="45" spans="1:13" ht="15">
      <c r="A45" s="180" t="s">
        <v>37</v>
      </c>
      <c r="B45" s="181"/>
      <c r="C45" s="181">
        <v>6109</v>
      </c>
      <c r="D45" s="181"/>
      <c r="E45" s="182" t="s">
        <v>40</v>
      </c>
      <c r="F45" s="183"/>
      <c r="G45" s="184"/>
      <c r="H45" s="185">
        <v>0</v>
      </c>
      <c r="I45" s="190">
        <v>0</v>
      </c>
      <c r="J45" s="187"/>
      <c r="K45" s="188"/>
      <c r="L45" s="169"/>
      <c r="M45" s="169"/>
    </row>
    <row r="46" spans="1:13" ht="16.5" thickBot="1">
      <c r="A46" s="191"/>
      <c r="B46" s="192"/>
      <c r="C46" s="192"/>
      <c r="D46" s="192"/>
      <c r="E46" s="193" t="s">
        <v>41</v>
      </c>
      <c r="F46" s="194"/>
      <c r="G46" s="195">
        <f>SUM(G43)</f>
        <v>750</v>
      </c>
      <c r="H46" s="196">
        <f>SUM(H43:H45)</f>
        <v>9.499999999999943</v>
      </c>
      <c r="I46" s="197">
        <f>SUM(I43:I45)</f>
        <v>759.5</v>
      </c>
      <c r="J46" s="198"/>
      <c r="K46" s="199"/>
      <c r="L46" s="169"/>
      <c r="M46" s="169"/>
    </row>
    <row r="47" spans="1:13" ht="12.75">
      <c r="A47" s="169"/>
      <c r="B47" s="169"/>
      <c r="C47" s="169"/>
      <c r="D47" s="169"/>
      <c r="E47" s="169"/>
      <c r="F47" s="169"/>
      <c r="G47" s="169"/>
      <c r="H47" s="169"/>
      <c r="I47" s="169"/>
      <c r="J47" s="169"/>
      <c r="K47" s="169"/>
      <c r="L47" s="169"/>
      <c r="M47" s="169"/>
    </row>
    <row r="48" spans="1:5" ht="12.75">
      <c r="A48" s="200"/>
      <c r="B48" s="200"/>
      <c r="C48" s="200"/>
      <c r="D48" s="200"/>
      <c r="E48" s="200"/>
    </row>
  </sheetData>
  <mergeCells count="3">
    <mergeCell ref="L21:M21"/>
    <mergeCell ref="J21:K21"/>
    <mergeCell ref="H21:I21"/>
  </mergeCells>
  <printOptions horizontalCentered="1"/>
  <pageMargins left="0.3937007874015748" right="0.3937007874015748" top="0.5905511811023623" bottom="0.5905511811023623" header="0.3937007874015748" footer="0.3937007874015748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Karpíšková</dc:creator>
  <cp:keywords/>
  <dc:description/>
  <cp:lastModifiedBy>Ivana Karpíšková</cp:lastModifiedBy>
  <cp:lastPrinted>2008-03-28T06:37:35Z</cp:lastPrinted>
  <dcterms:created xsi:type="dcterms:W3CDTF">2008-03-25T08:02:10Z</dcterms:created>
  <dcterms:modified xsi:type="dcterms:W3CDTF">2008-03-28T06:38:07Z</dcterms:modified>
  <cp:category/>
  <cp:version/>
  <cp:contentType/>
  <cp:contentStatus/>
</cp:coreProperties>
</file>