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rozpočet'!$A$1:$T$24</definedName>
  </definedNames>
  <calcPr fullCalcOnLoad="1"/>
</workbook>
</file>

<file path=xl/sharedStrings.xml><?xml version="1.0" encoding="utf-8"?>
<sst xmlns="http://schemas.openxmlformats.org/spreadsheetml/2006/main" count="57" uniqueCount="49">
  <si>
    <t>§</t>
  </si>
  <si>
    <t>Číslo
akce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</si>
  <si>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</si>
  <si>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</si>
  <si>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Č. org.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</si>
  <si>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2012</t>
    </r>
    <r>
      <rPr>
        <sz val="10"/>
        <rFont val="Arial"/>
        <family val="2"/>
      </rPr>
      <t xml:space="preserve"> Zastupitelstvo 1.12.2011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</si>
  <si>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5.1.12 Zastupitelstva konaného dne 26.1.12 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</si>
  <si>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13. 2. 2012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</si>
  <si>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Zastupitelstva konaného dne 22. 3. 2012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</si>
  <si>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26.3.2012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</si>
  <si>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10.4.2012   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</si>
  <si>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23.4.2012 Zastupitelstva konaného 3.5.2012   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</si>
  <si>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4.6.2012 Zastupitelstva konaného 14.6.2012   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</si>
  <si>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16.7.2012</t>
    </r>
  </si>
  <si>
    <t>Domov důchodců Albrechtice nad Orlicí</t>
  </si>
  <si>
    <t>Domov důchodců Dvůr Králové nad Labem</t>
  </si>
  <si>
    <t>Domov důchodců Hradec Králové</t>
  </si>
  <si>
    <t>Domov V Podzámčí Chlumec nad Cidlinou</t>
  </si>
  <si>
    <t>Domov důchodců Tmavý Důl</t>
  </si>
  <si>
    <t>SV/10/603</t>
  </si>
  <si>
    <t>Výstavba a rekonstrukce Domova Dolní zámek na zvl. režim</t>
  </si>
  <si>
    <t>Domov Dolní zámek Teplice nad Metují</t>
  </si>
  <si>
    <t>Nerozdělená rezerva</t>
  </si>
  <si>
    <t>Celkem odvětví sociální věci</t>
  </si>
  <si>
    <t>Řešení bezpečné evakuace DD Dvůr Králové nad Labem</t>
  </si>
  <si>
    <t>SV/13/610</t>
  </si>
  <si>
    <t>SV/13/611</t>
  </si>
  <si>
    <t>Odstranění vlhkosti z jídelny</t>
  </si>
  <si>
    <t>SV/14/607</t>
  </si>
  <si>
    <t>Dílčí rekonstrukce kotelny</t>
  </si>
  <si>
    <t>Domov důchodců Černožice</t>
  </si>
  <si>
    <t>SV/10/604</t>
  </si>
  <si>
    <t>Rekonstrukce stávajícího ubytovacího objektu</t>
  </si>
  <si>
    <t>SV/14/605</t>
  </si>
  <si>
    <t>Výstavba evakuačního výtahu a gen. rekonstrukce EPS</t>
  </si>
  <si>
    <t>SV/14/606</t>
  </si>
  <si>
    <t>Rekonstrukce stávajícího lůžkového a osobního výtahu</t>
  </si>
  <si>
    <t>SV/14/608</t>
  </si>
  <si>
    <t>Rekonstrukce protipožárních dveří</t>
  </si>
  <si>
    <t>SV/14/602</t>
  </si>
  <si>
    <t>Studie změny vytápění budov v areálu DD Tmavý Důl</t>
  </si>
  <si>
    <t>SV/14/604</t>
  </si>
  <si>
    <t>Oddílná areálová kanalizace</t>
  </si>
  <si>
    <t>Částka k převodu</t>
  </si>
  <si>
    <t>v tis. Kč</t>
  </si>
  <si>
    <t>Organizace</t>
  </si>
  <si>
    <t>Pol.</t>
  </si>
  <si>
    <t>Přehled akcí a nevyčerpaných limitů k převodu do rozpočtu roku 2015</t>
  </si>
  <si>
    <t>Příloha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</si>
</sst>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44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color indexed="4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0" fillId="0" borderId="8" applyAlignment="0">
      <protection/>
    </xf>
    <xf numFmtId="0" fontId="38" fillId="0" borderId="0" applyNumberFormat="0" applyFill="0" applyBorder="0" applyAlignment="0" applyProtection="0"/>
    <xf numFmtId="0" fontId="39" fillId="25" borderId="9" applyNumberFormat="0" applyAlignment="0" applyProtection="0"/>
    <xf numFmtId="0" fontId="40" fillId="26" borderId="9" applyNumberFormat="0" applyAlignment="0" applyProtection="0"/>
    <xf numFmtId="0" fontId="41" fillId="26" borderId="10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8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164" fontId="0" fillId="33" borderId="14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4" fontId="0" fillId="0" borderId="12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5" fillId="0" borderId="0" xfId="0" applyFont="1" applyAlignment="1">
      <alignment/>
    </xf>
    <xf numFmtId="164" fontId="6" fillId="0" borderId="12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0" fontId="3" fillId="33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left"/>
    </xf>
    <xf numFmtId="164" fontId="6" fillId="0" borderId="20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left"/>
    </xf>
    <xf numFmtId="0" fontId="4" fillId="0" borderId="2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/>
    </xf>
    <xf numFmtId="164" fontId="6" fillId="0" borderId="23" xfId="0" applyNumberFormat="1" applyFont="1" applyFill="1" applyBorder="1" applyAlignment="1">
      <alignment horizontal="right"/>
    </xf>
    <xf numFmtId="164" fontId="6" fillId="0" borderId="24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left"/>
    </xf>
    <xf numFmtId="164" fontId="0" fillId="0" borderId="16" xfId="0" applyNumberFormat="1" applyFont="1" applyFill="1" applyBorder="1" applyAlignment="1">
      <alignment horizontal="right"/>
    </xf>
    <xf numFmtId="164" fontId="0" fillId="33" borderId="15" xfId="0" applyNumberFormat="1" applyFont="1" applyFill="1" applyBorder="1" applyAlignment="1">
      <alignment horizontal="right"/>
    </xf>
    <xf numFmtId="164" fontId="0" fillId="0" borderId="25" xfId="0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4" fontId="0" fillId="0" borderId="18" xfId="0" applyNumberFormat="1" applyBorder="1" applyAlignment="1">
      <alignment/>
    </xf>
    <xf numFmtId="4" fontId="0" fillId="0" borderId="25" xfId="0" applyNumberFormat="1" applyBorder="1" applyAlignment="1">
      <alignment/>
    </xf>
    <xf numFmtId="164" fontId="0" fillId="0" borderId="12" xfId="0" applyNumberFormat="1" applyFont="1" applyFill="1" applyBorder="1" applyAlignment="1">
      <alignment horizontal="right"/>
    </xf>
    <xf numFmtId="164" fontId="0" fillId="0" borderId="23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 horizontal="right"/>
    </xf>
    <xf numFmtId="164" fontId="0" fillId="33" borderId="8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0" fillId="0" borderId="22" xfId="0" applyFont="1" applyFill="1" applyBorder="1" applyAlignment="1">
      <alignment horizontal="center" vertical="center"/>
    </xf>
    <xf numFmtId="164" fontId="0" fillId="0" borderId="22" xfId="0" applyNumberForma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164" fontId="0" fillId="33" borderId="26" xfId="0" applyNumberFormat="1" applyFont="1" applyFill="1" applyBorder="1" applyAlignment="1">
      <alignment horizontal="right"/>
    </xf>
    <xf numFmtId="164" fontId="0" fillId="0" borderId="27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/>
    </xf>
    <xf numFmtId="164" fontId="0" fillId="0" borderId="29" xfId="0" applyNumberFormat="1" applyFont="1" applyFill="1" applyBorder="1" applyAlignment="1">
      <alignment horizontal="right"/>
    </xf>
    <xf numFmtId="164" fontId="0" fillId="33" borderId="21" xfId="0" applyNumberFormat="1" applyFont="1" applyFill="1" applyBorder="1" applyAlignment="1">
      <alignment horizontal="right"/>
    </xf>
    <xf numFmtId="164" fontId="7" fillId="33" borderId="21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wrapText="1"/>
    </xf>
    <xf numFmtId="4" fontId="0" fillId="0" borderId="11" xfId="0" applyNumberFormat="1" applyFont="1" applyFill="1" applyBorder="1" applyAlignment="1">
      <alignment horizontal="left"/>
    </xf>
    <xf numFmtId="164" fontId="0" fillId="0" borderId="28" xfId="0" applyNumberFormat="1" applyFont="1" applyFill="1" applyBorder="1" applyAlignment="1">
      <alignment horizontal="right"/>
    </xf>
    <xf numFmtId="0" fontId="3" fillId="34" borderId="19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164" fontId="0" fillId="34" borderId="1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0" borderId="19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4" fontId="3" fillId="0" borderId="28" xfId="0" applyNumberFormat="1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43" fillId="0" borderId="0" xfId="0" applyFont="1" applyAlignment="1">
      <alignment/>
    </xf>
    <xf numFmtId="0" fontId="2" fillId="0" borderId="0" xfId="0" applyFont="1" applyAlignment="1">
      <alignment horizontal="right"/>
    </xf>
    <xf numFmtId="164" fontId="0" fillId="0" borderId="17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23" xfId="0" applyNumberFormat="1" applyFill="1" applyBorder="1" applyAlignment="1">
      <alignment/>
    </xf>
    <xf numFmtId="164" fontId="7" fillId="0" borderId="17" xfId="0" applyNumberFormat="1" applyFont="1" applyFill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4" fontId="0" fillId="0" borderId="28" xfId="0" applyNumberFormat="1" applyFill="1" applyBorder="1" applyAlignment="1">
      <alignment/>
    </xf>
    <xf numFmtId="0" fontId="0" fillId="34" borderId="11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 wrapText="1"/>
    </xf>
    <xf numFmtId="4" fontId="3" fillId="34" borderId="28" xfId="0" applyNumberFormat="1" applyFont="1" applyFill="1" applyBorder="1" applyAlignment="1">
      <alignment/>
    </xf>
    <xf numFmtId="0" fontId="0" fillId="0" borderId="0" xfId="0" applyFont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54.28125" style="0" customWidth="1"/>
    <col min="6" max="22" width="13.00390625" style="0" hidden="1" customWidth="1"/>
    <col min="23" max="23" width="16.8515625" style="0" customWidth="1"/>
  </cols>
  <sheetData>
    <row r="1" spans="1:23" s="1" customFormat="1" ht="19.5" customHeight="1">
      <c r="A1" s="82"/>
      <c r="B1" s="77"/>
      <c r="C1" s="82"/>
      <c r="D1" s="5"/>
      <c r="E1" s="5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W1" s="93" t="s">
        <v>48</v>
      </c>
    </row>
    <row r="2" spans="1:17" s="1" customFormat="1" ht="19.5" customHeight="1">
      <c r="A2" s="82" t="s">
        <v>47</v>
      </c>
      <c r="B2" s="77"/>
      <c r="C2" s="82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3" ht="17.25" customHeight="1" thickBot="1">
      <c r="A3" s="4"/>
      <c r="B3" s="4"/>
      <c r="C3" s="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W3" s="83" t="s">
        <v>44</v>
      </c>
    </row>
    <row r="4" spans="1:23" ht="35.25" customHeight="1" thickBot="1">
      <c r="A4" s="78" t="s">
        <v>4</v>
      </c>
      <c r="B4" s="2" t="s">
        <v>0</v>
      </c>
      <c r="C4" s="2" t="s">
        <v>46</v>
      </c>
      <c r="D4" s="79" t="s">
        <v>1</v>
      </c>
      <c r="E4" s="3" t="s">
        <v>45</v>
      </c>
      <c r="F4" s="79" t="s">
        <v>3</v>
      </c>
      <c r="G4" s="80" t="s">
        <v>5</v>
      </c>
      <c r="H4" s="29" t="s">
        <v>6</v>
      </c>
      <c r="I4" s="80" t="s">
        <v>2</v>
      </c>
      <c r="J4" s="29" t="s">
        <v>7</v>
      </c>
      <c r="K4" s="81" t="s">
        <v>2</v>
      </c>
      <c r="L4" s="29" t="s">
        <v>8</v>
      </c>
      <c r="M4" s="81" t="s">
        <v>2</v>
      </c>
      <c r="N4" s="29" t="s">
        <v>9</v>
      </c>
      <c r="O4" s="81" t="s">
        <v>2</v>
      </c>
      <c r="P4" s="29" t="s">
        <v>10</v>
      </c>
      <c r="Q4" s="81" t="s">
        <v>2</v>
      </c>
      <c r="R4" s="29" t="s">
        <v>11</v>
      </c>
      <c r="S4" s="81" t="s">
        <v>2</v>
      </c>
      <c r="T4" s="29" t="s">
        <v>12</v>
      </c>
      <c r="U4" s="81" t="s">
        <v>2</v>
      </c>
      <c r="V4" s="29" t="s">
        <v>13</v>
      </c>
      <c r="W4" s="63" t="s">
        <v>43</v>
      </c>
    </row>
    <row r="5" spans="1:23" ht="14.25" customHeight="1">
      <c r="A5" s="20">
        <v>1</v>
      </c>
      <c r="B5" s="21">
        <v>4357</v>
      </c>
      <c r="C5" s="30"/>
      <c r="D5" s="40"/>
      <c r="E5" s="36" t="s">
        <v>14</v>
      </c>
      <c r="F5" s="31"/>
      <c r="G5" s="32" t="e">
        <f>SUM(#REF!+#REF!+#REF!)</f>
        <v>#REF!</v>
      </c>
      <c r="H5" s="84"/>
      <c r="I5" s="32" t="e">
        <f>SUM(#REF!+#REF!+#REF!)</f>
        <v>#REF!</v>
      </c>
      <c r="J5" s="84"/>
      <c r="K5" s="32" t="e">
        <f>SUM(#REF!+#REF!+#REF!)</f>
        <v>#REF!</v>
      </c>
      <c r="L5" s="84"/>
      <c r="M5" s="32" t="e">
        <f>SUM(#REF!+#REF!+#REF!+#REF!)</f>
        <v>#REF!</v>
      </c>
      <c r="N5" s="84"/>
      <c r="O5" s="32" t="e">
        <f>SUM(#REF!+#REF!+#REF!+#REF!)</f>
        <v>#REF!</v>
      </c>
      <c r="P5" s="85"/>
      <c r="Q5" s="39" t="e">
        <f>SUM(#REF!+#REF!+#REF!+#REF!)</f>
        <v>#REF!</v>
      </c>
      <c r="R5" s="85"/>
      <c r="S5" s="39" t="e">
        <f>SUM(#REF!+#REF!+#REF!+#REF!)</f>
        <v>#REF!</v>
      </c>
      <c r="T5" s="85"/>
      <c r="U5" s="39" t="e">
        <f>SUM(#REF!+#REF!+#REF!+#REF!)</f>
        <v>#REF!</v>
      </c>
      <c r="V5" s="85"/>
      <c r="W5" s="86"/>
    </row>
    <row r="6" spans="1:23" ht="14.25" customHeight="1" thickBot="1">
      <c r="A6" s="17"/>
      <c r="B6" s="18"/>
      <c r="C6" s="18">
        <v>6351</v>
      </c>
      <c r="D6" s="64" t="s">
        <v>28</v>
      </c>
      <c r="E6" s="64" t="s">
        <v>29</v>
      </c>
      <c r="F6" s="41"/>
      <c r="G6" s="43">
        <v>0</v>
      </c>
      <c r="H6" s="42">
        <v>40</v>
      </c>
      <c r="I6" s="43">
        <f>G6+H6</f>
        <v>40</v>
      </c>
      <c r="J6" s="42"/>
      <c r="K6" s="43">
        <f>I6+J6</f>
        <v>40</v>
      </c>
      <c r="L6" s="42"/>
      <c r="M6" s="43">
        <f>K6+L6</f>
        <v>40</v>
      </c>
      <c r="N6" s="42"/>
      <c r="O6" s="43">
        <f>K6+N6</f>
        <v>40</v>
      </c>
      <c r="P6" s="42"/>
      <c r="Q6" s="43">
        <f>O6+P6</f>
        <v>40</v>
      </c>
      <c r="R6" s="42"/>
      <c r="S6" s="43">
        <f>Q6+R6</f>
        <v>40</v>
      </c>
      <c r="T6" s="42"/>
      <c r="U6" s="43">
        <f>S6+T6</f>
        <v>40</v>
      </c>
      <c r="V6" s="42"/>
      <c r="W6" s="46">
        <v>20.69</v>
      </c>
    </row>
    <row r="7" spans="1:23" ht="14.25" customHeight="1">
      <c r="A7" s="20">
        <v>3</v>
      </c>
      <c r="B7" s="21">
        <v>4357</v>
      </c>
      <c r="C7" s="21"/>
      <c r="D7" s="37"/>
      <c r="E7" s="36" t="s">
        <v>30</v>
      </c>
      <c r="F7" s="47"/>
      <c r="G7" s="48"/>
      <c r="H7" s="84"/>
      <c r="I7" s="48"/>
      <c r="J7" s="87"/>
      <c r="K7" s="48"/>
      <c r="L7" s="87"/>
      <c r="M7" s="48"/>
      <c r="N7" s="87"/>
      <c r="O7" s="48"/>
      <c r="P7" s="87"/>
      <c r="Q7" s="48"/>
      <c r="R7" s="84"/>
      <c r="S7" s="48"/>
      <c r="T7" s="84"/>
      <c r="U7" s="48"/>
      <c r="V7" s="84"/>
      <c r="W7" s="86"/>
    </row>
    <row r="8" spans="1:23" ht="14.25" customHeight="1" thickBot="1">
      <c r="A8" s="33"/>
      <c r="B8" s="34"/>
      <c r="C8" s="18">
        <v>6121</v>
      </c>
      <c r="D8" s="64" t="s">
        <v>31</v>
      </c>
      <c r="E8" s="64" t="s">
        <v>32</v>
      </c>
      <c r="F8" s="35"/>
      <c r="G8" s="65"/>
      <c r="H8" s="66"/>
      <c r="I8" s="43"/>
      <c r="J8" s="67"/>
      <c r="K8" s="43"/>
      <c r="L8" s="67"/>
      <c r="M8" s="43"/>
      <c r="N8" s="67"/>
      <c r="O8" s="43"/>
      <c r="P8" s="67"/>
      <c r="Q8" s="43"/>
      <c r="R8" s="66"/>
      <c r="S8" s="43"/>
      <c r="T8" s="66"/>
      <c r="U8" s="43"/>
      <c r="V8" s="66"/>
      <c r="W8" s="46">
        <v>1000</v>
      </c>
    </row>
    <row r="9" spans="1:23" ht="14.25" customHeight="1">
      <c r="A9" s="20">
        <v>4</v>
      </c>
      <c r="B9" s="21">
        <v>4350</v>
      </c>
      <c r="C9" s="21"/>
      <c r="D9" s="37"/>
      <c r="E9" s="22" t="s">
        <v>15</v>
      </c>
      <c r="F9" s="23"/>
      <c r="G9" s="48"/>
      <c r="H9" s="84"/>
      <c r="I9" s="48"/>
      <c r="J9" s="87"/>
      <c r="K9" s="48"/>
      <c r="L9" s="87"/>
      <c r="M9" s="48"/>
      <c r="N9" s="87"/>
      <c r="O9" s="48"/>
      <c r="P9" s="87"/>
      <c r="Q9" s="48"/>
      <c r="R9" s="87"/>
      <c r="S9" s="48"/>
      <c r="T9" s="87"/>
      <c r="U9" s="48"/>
      <c r="V9" s="87"/>
      <c r="W9" s="86"/>
    </row>
    <row r="10" spans="1:23" ht="14.25" customHeight="1" thickBot="1">
      <c r="A10" s="33"/>
      <c r="B10" s="34"/>
      <c r="C10" s="18">
        <v>6351</v>
      </c>
      <c r="D10" s="64" t="s">
        <v>25</v>
      </c>
      <c r="E10" s="68" t="s">
        <v>24</v>
      </c>
      <c r="F10" s="35"/>
      <c r="G10" s="65"/>
      <c r="H10" s="66"/>
      <c r="I10" s="65"/>
      <c r="J10" s="67"/>
      <c r="K10" s="65"/>
      <c r="L10" s="67"/>
      <c r="M10" s="65"/>
      <c r="N10" s="67"/>
      <c r="O10" s="65"/>
      <c r="P10" s="67"/>
      <c r="Q10" s="65"/>
      <c r="R10" s="67"/>
      <c r="S10" s="65"/>
      <c r="T10" s="66"/>
      <c r="U10" s="65"/>
      <c r="V10" s="66"/>
      <c r="W10" s="46">
        <v>95.26</v>
      </c>
    </row>
    <row r="11" spans="1:23" ht="14.25" customHeight="1">
      <c r="A11" s="20">
        <v>5</v>
      </c>
      <c r="B11" s="21">
        <v>4350</v>
      </c>
      <c r="C11" s="21"/>
      <c r="D11" s="9"/>
      <c r="E11" s="22" t="s">
        <v>16</v>
      </c>
      <c r="F11" s="23"/>
      <c r="G11" s="26" t="e">
        <f>SUM(#REF!+#REF!+#REF!)</f>
        <v>#REF!</v>
      </c>
      <c r="H11" s="84"/>
      <c r="I11" s="26" t="e">
        <f>SUM(#REF!+#REF!+#REF!)</f>
        <v>#REF!</v>
      </c>
      <c r="J11" s="84"/>
      <c r="K11" s="26" t="e">
        <f>SUM(#REF!+#REF!+#REF!)</f>
        <v>#REF!</v>
      </c>
      <c r="L11" s="84"/>
      <c r="M11" s="26" t="e">
        <f>SUM(#REF!+#REF!+#REF!)</f>
        <v>#REF!</v>
      </c>
      <c r="N11" s="84"/>
      <c r="O11" s="26" t="e">
        <f>SUM(#REF!+#REF!+#REF!)</f>
        <v>#REF!</v>
      </c>
      <c r="P11" s="84"/>
      <c r="Q11" s="38" t="e">
        <f>SUM(#REF!+#REF!+#REF!)</f>
        <v>#REF!</v>
      </c>
      <c r="R11" s="84"/>
      <c r="S11" s="38" t="e">
        <f>SUM(#REF!+#REF!+#REF!+#REF!)</f>
        <v>#REF!</v>
      </c>
      <c r="T11" s="84"/>
      <c r="U11" s="38" t="e">
        <f>SUM(#REF!+#REF!+#REF!+#REF!)</f>
        <v>#REF!</v>
      </c>
      <c r="V11" s="84"/>
      <c r="W11" s="86"/>
    </row>
    <row r="12" spans="1:23" ht="14.25" customHeight="1">
      <c r="A12" s="14"/>
      <c r="B12" s="13"/>
      <c r="C12" s="24">
        <v>6121</v>
      </c>
      <c r="D12" s="10" t="s">
        <v>33</v>
      </c>
      <c r="E12" s="62" t="s">
        <v>34</v>
      </c>
      <c r="F12" s="15"/>
      <c r="G12" s="16">
        <v>0</v>
      </c>
      <c r="H12" s="11">
        <v>30354.8</v>
      </c>
      <c r="I12" s="16">
        <f>G12+H12</f>
        <v>30354.8</v>
      </c>
      <c r="J12" s="11"/>
      <c r="K12" s="16">
        <f>I12+J12</f>
        <v>30354.8</v>
      </c>
      <c r="L12" s="11"/>
      <c r="M12" s="16">
        <f>K12+L12</f>
        <v>30354.8</v>
      </c>
      <c r="N12" s="11"/>
      <c r="O12" s="16">
        <f>K12+N12</f>
        <v>30354.8</v>
      </c>
      <c r="P12" s="11"/>
      <c r="Q12" s="27">
        <f>O12+P12</f>
        <v>30354.8</v>
      </c>
      <c r="R12" s="11"/>
      <c r="S12" s="27">
        <f>Q12+R12</f>
        <v>30354.8</v>
      </c>
      <c r="T12" s="11"/>
      <c r="U12" s="27">
        <f>S12+T12</f>
        <v>30354.8</v>
      </c>
      <c r="V12" s="11"/>
      <c r="W12" s="45">
        <v>6650</v>
      </c>
    </row>
    <row r="13" spans="1:23" ht="14.25" customHeight="1">
      <c r="A13" s="14"/>
      <c r="B13" s="13"/>
      <c r="C13" s="13">
        <v>6351</v>
      </c>
      <c r="D13" s="8" t="s">
        <v>35</v>
      </c>
      <c r="E13" s="8" t="s">
        <v>36</v>
      </c>
      <c r="F13" s="15"/>
      <c r="G13" s="16"/>
      <c r="H13" s="11"/>
      <c r="I13" s="16"/>
      <c r="J13" s="11"/>
      <c r="K13" s="16"/>
      <c r="L13" s="11"/>
      <c r="M13" s="16"/>
      <c r="N13" s="11"/>
      <c r="O13" s="16"/>
      <c r="P13" s="11"/>
      <c r="Q13" s="27"/>
      <c r="R13" s="11"/>
      <c r="S13" s="27"/>
      <c r="T13" s="11"/>
      <c r="U13" s="27"/>
      <c r="V13" s="11"/>
      <c r="W13" s="45">
        <v>487.62</v>
      </c>
    </row>
    <row r="14" spans="1:23" ht="14.25" customHeight="1" thickBot="1">
      <c r="A14" s="33"/>
      <c r="B14" s="34"/>
      <c r="C14" s="18">
        <v>6351</v>
      </c>
      <c r="D14" s="64" t="s">
        <v>37</v>
      </c>
      <c r="E14" s="64" t="s">
        <v>38</v>
      </c>
      <c r="F14" s="35"/>
      <c r="G14" s="44"/>
      <c r="H14" s="66"/>
      <c r="I14" s="44"/>
      <c r="J14" s="66"/>
      <c r="K14" s="44"/>
      <c r="L14" s="66"/>
      <c r="M14" s="44"/>
      <c r="N14" s="66"/>
      <c r="O14" s="44"/>
      <c r="P14" s="66"/>
      <c r="Q14" s="65"/>
      <c r="R14" s="66"/>
      <c r="S14" s="65"/>
      <c r="T14" s="66"/>
      <c r="U14" s="65"/>
      <c r="V14" s="66"/>
      <c r="W14" s="46">
        <v>900</v>
      </c>
    </row>
    <row r="15" spans="1:23" ht="14.25" customHeight="1">
      <c r="A15" s="20">
        <v>7</v>
      </c>
      <c r="B15" s="21">
        <v>4357</v>
      </c>
      <c r="C15" s="21"/>
      <c r="D15" s="9"/>
      <c r="E15" s="22" t="s">
        <v>17</v>
      </c>
      <c r="F15" s="23"/>
      <c r="G15" s="26" t="e">
        <f>SUM(#REF!+#REF!+#REF!)</f>
        <v>#REF!</v>
      </c>
      <c r="H15" s="84"/>
      <c r="I15" s="26" t="e">
        <f>SUM(#REF!+#REF!+#REF!)</f>
        <v>#REF!</v>
      </c>
      <c r="J15" s="84"/>
      <c r="K15" s="26" t="e">
        <f>SUM(#REF!+#REF!+#REF!)</f>
        <v>#REF!</v>
      </c>
      <c r="L15" s="84"/>
      <c r="M15" s="26" t="e">
        <f>SUM(#REF!+#REF!+#REF!)</f>
        <v>#REF!</v>
      </c>
      <c r="N15" s="84"/>
      <c r="O15" s="26" t="e">
        <f>SUM(#REF!+#REF!+#REF!)</f>
        <v>#REF!</v>
      </c>
      <c r="P15" s="84"/>
      <c r="Q15" s="38" t="e">
        <f>SUM(#REF!+#REF!+#REF!)</f>
        <v>#REF!</v>
      </c>
      <c r="R15" s="84"/>
      <c r="S15" s="38" t="e">
        <f>SUM(#REF!+#REF!+#REF!+#REF!)</f>
        <v>#REF!</v>
      </c>
      <c r="T15" s="84"/>
      <c r="U15" s="38" t="e">
        <f>SUM(#REF!+#REF!+#REF!+#REF!)</f>
        <v>#REF!</v>
      </c>
      <c r="V15" s="84"/>
      <c r="W15" s="86"/>
    </row>
    <row r="16" spans="1:23" ht="14.25" customHeight="1" thickBot="1">
      <c r="A16" s="17"/>
      <c r="B16" s="18"/>
      <c r="C16" s="18">
        <v>5331</v>
      </c>
      <c r="D16" s="64" t="s">
        <v>26</v>
      </c>
      <c r="E16" s="64" t="s">
        <v>27</v>
      </c>
      <c r="F16" s="19"/>
      <c r="G16" s="41">
        <v>0</v>
      </c>
      <c r="H16" s="42">
        <v>30354.8</v>
      </c>
      <c r="I16" s="41">
        <f>G16+H16</f>
        <v>30354.8</v>
      </c>
      <c r="J16" s="42"/>
      <c r="K16" s="41">
        <f>I16+J16</f>
        <v>30354.8</v>
      </c>
      <c r="L16" s="42"/>
      <c r="M16" s="41">
        <f>K16+L16</f>
        <v>30354.8</v>
      </c>
      <c r="N16" s="42"/>
      <c r="O16" s="41">
        <f>K16+N16</f>
        <v>30354.8</v>
      </c>
      <c r="P16" s="42"/>
      <c r="Q16" s="43">
        <f>O16+P16</f>
        <v>30354.8</v>
      </c>
      <c r="R16" s="42"/>
      <c r="S16" s="43">
        <f>Q16+R16</f>
        <v>30354.8</v>
      </c>
      <c r="T16" s="42"/>
      <c r="U16" s="43">
        <f>S16+T16</f>
        <v>30354.8</v>
      </c>
      <c r="V16" s="42"/>
      <c r="W16" s="46">
        <v>11.71</v>
      </c>
    </row>
    <row r="17" spans="1:23" ht="14.25" customHeight="1">
      <c r="A17" s="20">
        <v>9</v>
      </c>
      <c r="B17" s="21">
        <v>4350</v>
      </c>
      <c r="C17" s="21"/>
      <c r="D17" s="9"/>
      <c r="E17" s="22" t="s">
        <v>18</v>
      </c>
      <c r="F17" s="23"/>
      <c r="G17" s="26" t="e">
        <f>SUM(#REF!+#REF!+#REF!)</f>
        <v>#REF!</v>
      </c>
      <c r="H17" s="84"/>
      <c r="I17" s="26" t="e">
        <f>SUM(#REF!+#REF!+#REF!)</f>
        <v>#REF!</v>
      </c>
      <c r="J17" s="84"/>
      <c r="K17" s="26" t="e">
        <f>SUM(#REF!+#REF!+#REF!)</f>
        <v>#REF!</v>
      </c>
      <c r="L17" s="84"/>
      <c r="M17" s="26" t="e">
        <f>SUM(#REF!+#REF!+#REF!)</f>
        <v>#REF!</v>
      </c>
      <c r="N17" s="84"/>
      <c r="O17" s="26" t="e">
        <f>SUM(#REF!+#REF!+#REF!)</f>
        <v>#REF!</v>
      </c>
      <c r="P17" s="84"/>
      <c r="Q17" s="38" t="e">
        <f>SUM(#REF!+#REF!+#REF!)</f>
        <v>#REF!</v>
      </c>
      <c r="R17" s="84"/>
      <c r="S17" s="38" t="e">
        <f>SUM(#REF!+#REF!+#REF!+#REF!)</f>
        <v>#REF!</v>
      </c>
      <c r="T17" s="84"/>
      <c r="U17" s="38" t="e">
        <f>SUM(#REF!+#REF!+#REF!+#REF!)</f>
        <v>#REF!</v>
      </c>
      <c r="V17" s="84"/>
      <c r="W17" s="86"/>
    </row>
    <row r="18" spans="1:23" ht="14.25" customHeight="1" thickBot="1">
      <c r="A18" s="17"/>
      <c r="B18" s="18"/>
      <c r="C18" s="18">
        <v>6121</v>
      </c>
      <c r="D18" s="64" t="s">
        <v>39</v>
      </c>
      <c r="E18" s="64" t="s">
        <v>40</v>
      </c>
      <c r="F18" s="19"/>
      <c r="G18" s="41">
        <v>0</v>
      </c>
      <c r="H18" s="42">
        <v>30354.8</v>
      </c>
      <c r="I18" s="41">
        <f>G18+H18</f>
        <v>30354.8</v>
      </c>
      <c r="J18" s="42"/>
      <c r="K18" s="41">
        <f>I18+J18</f>
        <v>30354.8</v>
      </c>
      <c r="L18" s="42"/>
      <c r="M18" s="41">
        <f>K18+L18</f>
        <v>30354.8</v>
      </c>
      <c r="N18" s="42"/>
      <c r="O18" s="41">
        <f>K18+N18</f>
        <v>30354.8</v>
      </c>
      <c r="P18" s="42"/>
      <c r="Q18" s="43">
        <f>O18+P18</f>
        <v>30354.8</v>
      </c>
      <c r="R18" s="42"/>
      <c r="S18" s="43">
        <f>Q18+R18</f>
        <v>30354.8</v>
      </c>
      <c r="T18" s="42"/>
      <c r="U18" s="43">
        <f>S18+T18</f>
        <v>30354.8</v>
      </c>
      <c r="V18" s="42"/>
      <c r="W18" s="46">
        <v>17.11</v>
      </c>
    </row>
    <row r="19" spans="1:23" ht="14.25" customHeight="1">
      <c r="A19" s="20">
        <v>28</v>
      </c>
      <c r="B19" s="21">
        <v>4357</v>
      </c>
      <c r="C19" s="21"/>
      <c r="D19" s="9"/>
      <c r="E19" s="22" t="s">
        <v>21</v>
      </c>
      <c r="F19" s="23"/>
      <c r="G19" s="26" t="e">
        <f>SUM(#REF!+#REF!+#REF!)</f>
        <v>#REF!</v>
      </c>
      <c r="H19" s="84"/>
      <c r="I19" s="26" t="e">
        <f>SUM(#REF!+#REF!+#REF!)</f>
        <v>#REF!</v>
      </c>
      <c r="J19" s="84"/>
      <c r="K19" s="26" t="e">
        <f>SUM(#REF!+#REF!+#REF!)</f>
        <v>#REF!</v>
      </c>
      <c r="L19" s="84"/>
      <c r="M19" s="26" t="e">
        <f>SUM(#REF!+#REF!+#REF!)</f>
        <v>#REF!</v>
      </c>
      <c r="N19" s="84"/>
      <c r="O19" s="26" t="e">
        <f>SUM(#REF!+#REF!+#REF!)</f>
        <v>#REF!</v>
      </c>
      <c r="P19" s="84"/>
      <c r="Q19" s="38" t="e">
        <f>SUM(#REF!+#REF!+#REF!)</f>
        <v>#REF!</v>
      </c>
      <c r="R19" s="84"/>
      <c r="S19" s="38" t="e">
        <f>SUM(#REF!+#REF!+#REF!+#REF!)</f>
        <v>#REF!</v>
      </c>
      <c r="T19" s="84"/>
      <c r="U19" s="38" t="e">
        <f>SUM(#REF!+#REF!+#REF!+#REF!)</f>
        <v>#REF!</v>
      </c>
      <c r="V19" s="84"/>
      <c r="W19" s="86"/>
    </row>
    <row r="20" spans="1:23" ht="14.25" customHeight="1">
      <c r="A20" s="14"/>
      <c r="B20" s="13"/>
      <c r="C20" s="53">
        <v>6121</v>
      </c>
      <c r="D20" s="54" t="s">
        <v>19</v>
      </c>
      <c r="E20" s="55" t="s">
        <v>20</v>
      </c>
      <c r="F20" s="15"/>
      <c r="G20" s="16">
        <v>0</v>
      </c>
      <c r="H20" s="11">
        <v>30354.8</v>
      </c>
      <c r="I20" s="16">
        <f>G20+H20</f>
        <v>30354.8</v>
      </c>
      <c r="J20" s="11"/>
      <c r="K20" s="16">
        <f>I20+J20</f>
        <v>30354.8</v>
      </c>
      <c r="L20" s="11"/>
      <c r="M20" s="16">
        <f>K20+L20</f>
        <v>30354.8</v>
      </c>
      <c r="N20" s="11"/>
      <c r="O20" s="16">
        <f>K20+N20</f>
        <v>30354.8</v>
      </c>
      <c r="P20" s="11"/>
      <c r="Q20" s="27">
        <f>O20+P20</f>
        <v>30354.8</v>
      </c>
      <c r="R20" s="11"/>
      <c r="S20" s="27">
        <f>Q20+R20</f>
        <v>30354.8</v>
      </c>
      <c r="T20" s="11"/>
      <c r="U20" s="27">
        <f>S20+T20</f>
        <v>30354.8</v>
      </c>
      <c r="V20" s="11"/>
      <c r="W20" s="45">
        <v>4148.52</v>
      </c>
    </row>
    <row r="21" spans="1:23" ht="14.25" customHeight="1">
      <c r="A21" s="14"/>
      <c r="B21" s="13"/>
      <c r="C21" s="53">
        <v>5137</v>
      </c>
      <c r="D21" s="54" t="s">
        <v>19</v>
      </c>
      <c r="E21" s="55" t="s">
        <v>20</v>
      </c>
      <c r="F21" s="15"/>
      <c r="G21" s="16"/>
      <c r="H21" s="50"/>
      <c r="I21" s="16"/>
      <c r="J21" s="50"/>
      <c r="K21" s="16"/>
      <c r="L21" s="50"/>
      <c r="M21" s="16"/>
      <c r="N21" s="50"/>
      <c r="O21" s="16"/>
      <c r="P21" s="50"/>
      <c r="Q21" s="16"/>
      <c r="R21" s="50"/>
      <c r="S21" s="16"/>
      <c r="T21" s="50"/>
      <c r="U21" s="16"/>
      <c r="V21" s="50"/>
      <c r="W21" s="45">
        <v>357.13</v>
      </c>
    </row>
    <row r="22" spans="1:23" ht="14.25" customHeight="1" thickBot="1">
      <c r="A22" s="33"/>
      <c r="B22" s="34"/>
      <c r="C22" s="57">
        <v>6121</v>
      </c>
      <c r="D22" s="58" t="s">
        <v>41</v>
      </c>
      <c r="E22" s="59" t="s">
        <v>42</v>
      </c>
      <c r="F22" s="35"/>
      <c r="G22" s="44"/>
      <c r="H22" s="60"/>
      <c r="I22" s="44"/>
      <c r="J22" s="60"/>
      <c r="K22" s="44"/>
      <c r="L22" s="60"/>
      <c r="M22" s="44"/>
      <c r="N22" s="60"/>
      <c r="O22" s="44"/>
      <c r="P22" s="60"/>
      <c r="Q22" s="61"/>
      <c r="R22" s="60"/>
      <c r="S22" s="61"/>
      <c r="T22" s="60"/>
      <c r="U22" s="61"/>
      <c r="V22" s="60"/>
      <c r="W22" s="46">
        <v>1786.89</v>
      </c>
    </row>
    <row r="23" spans="1:23" ht="14.25" customHeight="1" thickBot="1">
      <c r="A23" s="51"/>
      <c r="B23" s="52"/>
      <c r="C23" s="69">
        <v>6901</v>
      </c>
      <c r="D23" s="70"/>
      <c r="E23" s="71" t="s">
        <v>22</v>
      </c>
      <c r="F23" s="72"/>
      <c r="G23" s="49">
        <v>0</v>
      </c>
      <c r="H23" s="88">
        <v>30354.8</v>
      </c>
      <c r="I23" s="49">
        <f>G23+H23</f>
        <v>30354.8</v>
      </c>
      <c r="J23" s="88"/>
      <c r="K23" s="49">
        <f>I23+J23</f>
        <v>30354.8</v>
      </c>
      <c r="L23" s="88"/>
      <c r="M23" s="49">
        <f>K23+L23</f>
        <v>30354.8</v>
      </c>
      <c r="N23" s="88"/>
      <c r="O23" s="49">
        <f>K23+N23</f>
        <v>30354.8</v>
      </c>
      <c r="P23" s="88"/>
      <c r="Q23" s="73">
        <f>O23+P23</f>
        <v>30354.8</v>
      </c>
      <c r="R23" s="88"/>
      <c r="S23" s="73">
        <f>Q23+R23</f>
        <v>30354.8</v>
      </c>
      <c r="T23" s="88"/>
      <c r="U23" s="73">
        <f>S23+T23</f>
        <v>30354.8</v>
      </c>
      <c r="V23" s="88"/>
      <c r="W23" s="89">
        <v>76.3</v>
      </c>
    </row>
    <row r="24" spans="1:23" ht="14.25" customHeight="1" thickBot="1">
      <c r="A24" s="74"/>
      <c r="B24" s="75"/>
      <c r="C24" s="75"/>
      <c r="D24" s="90"/>
      <c r="E24" s="91" t="s">
        <v>23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92">
        <f>SUM(W5:W23)</f>
        <v>15551.229999999998</v>
      </c>
    </row>
    <row r="25" spans="1:23" ht="12.75">
      <c r="A25" s="6"/>
      <c r="B25" s="6"/>
      <c r="C25" s="6"/>
      <c r="D25" s="6"/>
      <c r="E25" s="6"/>
      <c r="F25" s="6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W25" s="56"/>
    </row>
    <row r="26" spans="1:17" ht="12.75">
      <c r="A26" s="25"/>
      <c r="B26" s="25"/>
      <c r="C26" s="25"/>
      <c r="D26" s="25"/>
      <c r="E26" s="25"/>
      <c r="F26" s="6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2.75">
      <c r="A27" s="6"/>
      <c r="B27" s="6"/>
      <c r="C27" s="6"/>
      <c r="D27" s="6"/>
      <c r="E27" s="6"/>
      <c r="F27" s="6"/>
      <c r="G27" s="28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23" ht="12.75">
      <c r="A28" s="6"/>
      <c r="B28" s="6"/>
      <c r="C28" s="6"/>
      <c r="D28" s="6"/>
      <c r="E28" s="6"/>
      <c r="F28" s="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W28" s="56"/>
    </row>
    <row r="29" spans="1:17" ht="12.75">
      <c r="A29" s="6"/>
      <c r="B29" s="6"/>
      <c r="C29" s="6"/>
      <c r="D29" s="6"/>
      <c r="E29" s="6"/>
      <c r="F29" s="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2.75">
      <c r="A30" s="6"/>
      <c r="B30" s="6"/>
      <c r="C30" s="6"/>
      <c r="D30" s="6"/>
      <c r="E30" s="6"/>
      <c r="F30" s="6"/>
      <c r="G30" s="12"/>
      <c r="H30" s="12"/>
      <c r="I30" s="28"/>
      <c r="J30" s="12"/>
      <c r="K30" s="12"/>
      <c r="L30" s="12"/>
      <c r="M30" s="12"/>
      <c r="N30" s="12"/>
      <c r="O30" s="12"/>
      <c r="P30" s="12"/>
      <c r="Q30" s="12"/>
    </row>
    <row r="31" spans="1:17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12.75">
      <c r="A33" s="6"/>
      <c r="B33" s="6"/>
      <c r="C33" s="6"/>
      <c r="D33" s="6"/>
      <c r="E33" s="6"/>
      <c r="F33" s="6"/>
      <c r="G33" s="7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</sheetData>
  <sheetProtection/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Michal Žehan</cp:lastModifiedBy>
  <cp:lastPrinted>2014-12-21T18:44:20Z</cp:lastPrinted>
  <dcterms:created xsi:type="dcterms:W3CDTF">2007-01-11T11:12:55Z</dcterms:created>
  <dcterms:modified xsi:type="dcterms:W3CDTF">2014-12-22T13:27:26Z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2074552444</vt:i4>
  </property>
  <property fmtid="{D5CDD505-2E9C-101B-9397-08002B2CF9AE}" pid="3" name="_EmailSubject">
    <vt:lpwstr/>
  </property>
  <property fmtid="{D5CDD505-2E9C-101B-9397-08002B2CF9AE}" pid="4" name="_AuthorEmail">
    <vt:lpwstr>mzehan@kr-kralovehradecky.cz</vt:lpwstr>
  </property>
  <property fmtid="{D5CDD505-2E9C-101B-9397-08002B2CF9AE}" pid="5" name="_AuthorEmailDisplayName">
    <vt:lpwstr>Žehan Michal</vt:lpwstr>
  </property>
  <property fmtid="{D5CDD505-2E9C-101B-9397-08002B2CF9AE}" pid="6" name="_PreviousAdHocReviewCycleID">
    <vt:i4>-781596296</vt:i4>
  </property>
  <property fmtid="{D5CDD505-2E9C-101B-9397-08002B2CF9AE}" pid="7" name="_ReviewingToolsShownOnce">
    <vt:lpwstr/>
  </property>
</Properties>
</file>