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1 - ÚZ 33353" sheetId="1" r:id="rId1"/>
    <sheet name="List1" sheetId="2" r:id="rId2"/>
  </sheets>
  <definedNames>
    <definedName name="_xlnm.Print_Titles" localSheetId="0">'tab. 1 - ÚZ 33353'!$A:$D,'tab. 1 - ÚZ 33353'!$1:$3</definedName>
    <definedName name="Z_0F97B5DA_7E41_42B4_9E10_5F949AB9475C_.wvu.PrintTitles" localSheetId="0" hidden="1">'tab. 1 - ÚZ 33353'!$3:$3</definedName>
    <definedName name="Z_1357CA09_8FD1_494E_9653_6C0256E3A25D_.wvu.PrintTitles" localSheetId="0" hidden="1">'tab. 1 - ÚZ 33353'!$A:$D,'tab. 1 - ÚZ 33353'!$3:$3</definedName>
    <definedName name="Z_174A95A3_BC78_4FC3_A89C_09DB1EB74CF4_.wvu.PrintTitles" localSheetId="0" hidden="1">'tab. 1 - ÚZ 33353'!$3:$3</definedName>
    <definedName name="Z_2A1A9C5E_C780_431F_86F7_922DA566D0CD_.wvu.PrintTitles" localSheetId="0" hidden="1">'tab. 1 - ÚZ 33353'!$3:$3</definedName>
    <definedName name="Z_2E90C959_F537_4002_97F5_4195552CEA0B_.wvu.FilterData" localSheetId="0" hidden="1">'tab. 1 - ÚZ 33353'!$M$3:$M$94</definedName>
    <definedName name="Z_2E90C959_F537_4002_97F5_4195552CEA0B_.wvu.PrintTitles" localSheetId="0" hidden="1">'tab. 1 - ÚZ 33353'!$A:$D,'tab. 1 - ÚZ 33353'!$3:$3</definedName>
    <definedName name="Z_34545197_AB8B_44D5_AD8C_D4A2433EB610_.wvu.Cols" localSheetId="0" hidden="1">'tab. 1 - ÚZ 33353'!#REF!</definedName>
    <definedName name="Z_34545197_AB8B_44D5_AD8C_D4A2433EB610_.wvu.PrintTitles" localSheetId="0" hidden="1">'tab. 1 - ÚZ 33353'!$A:$D,'tab. 1 - ÚZ 33353'!$3:$3</definedName>
    <definedName name="Z_4B439822_105F_4C77_A2B3_82E7A4ABBBB6_.wvu.PrintTitles" localSheetId="0" hidden="1">'tab. 1 - ÚZ 33353'!$3:$3</definedName>
    <definedName name="Z_4B439822_105F_4C77_A2B3_82E7A4ABBBB6_.wvu.Rows" localSheetId="0" hidden="1">'tab. 1 - ÚZ 33353'!$4:$29</definedName>
    <definedName name="Z_581F3780_EE67_41EC_BA53_40A37DE9DCDD_.wvu.FilterData" localSheetId="0" hidden="1">'tab. 1 - ÚZ 33353'!$M$3:$M$94</definedName>
    <definedName name="Z_595BC03E_4405_430A_9616_98E62B833879_.wvu.PrintTitles" localSheetId="0" hidden="1">'tab. 1 - ÚZ 33353'!$A:$D,'tab. 1 - ÚZ 33353'!$3:$3</definedName>
    <definedName name="Z_723B9C73_81E7_42FD_8A98_35365B6E9B15_.wvu.PrintTitles" localSheetId="0" hidden="1">'tab. 1 - ÚZ 33353'!$3:$3</definedName>
    <definedName name="Z_7F681FBB_AFC6_4410_885F_022131A52C6D_.wvu.PrintTitles" localSheetId="0" hidden="1">'tab. 1 - ÚZ 33353'!$3:$3</definedName>
    <definedName name="Z_81BB0CBF_E0F5_4723_81FE_FA2B4E680B78_.wvu.PrintTitles" localSheetId="0" hidden="1">'tab. 1 - ÚZ 33353'!$3:$3</definedName>
    <definedName name="Z_88651247_916D_4002_AF0E_0E878B811C76_.wvu.PrintTitles" localSheetId="0" hidden="1">'tab. 1 - ÚZ 33353'!$3:$3</definedName>
    <definedName name="Z_8C1938A0_ACB1_4184_89AC_3B267BE3EB9F_.wvu.PrintTitles" localSheetId="0" hidden="1">'tab. 1 - ÚZ 33353'!$A:$D,'tab. 1 - ÚZ 33353'!$3:$3</definedName>
    <definedName name="Z_8D505E1C_F7D4_4E7C_9761_9215A1F84F81_.wvu.PrintTitles" localSheetId="0" hidden="1">'tab. 1 - ÚZ 33353'!$A:$D,'tab. 1 - ÚZ 33353'!$3:$3</definedName>
    <definedName name="Z_8E354737_B4EA_4E3E_96D5_CD7191587982_.wvu.FilterData" localSheetId="0" hidden="1">'tab. 1 - ÚZ 33353'!$M$3:$M$94</definedName>
    <definedName name="Z_8EB4794A_38E1_4D6D_A8F3_CF7C38476729_.wvu.FilterData" localSheetId="0" hidden="1">'tab. 1 - ÚZ 33353'!$M$3:$M$94</definedName>
    <definedName name="Z_91D3A4C6_760A_482B_9273_97FAF60C7E23_.wvu.FilterData" localSheetId="0" hidden="1">'tab. 1 - ÚZ 33353'!$M$3:$M$94</definedName>
    <definedName name="Z_95EAB320_C348_4D5E_923E_53ACEB94B3CB_.wvu.PrintTitles" localSheetId="0" hidden="1">'tab. 1 - ÚZ 33353'!$A:$D,'tab. 1 - ÚZ 33353'!$3:$3</definedName>
    <definedName name="Z_96C5309F_BF97_422D_9FF6_5A8D04BADB1A_.wvu.Cols" localSheetId="0" hidden="1">'tab. 1 - ÚZ 33353'!$C:$C</definedName>
    <definedName name="Z_96C5309F_BF97_422D_9FF6_5A8D04BADB1A_.wvu.PrintTitles" localSheetId="0" hidden="1">'tab. 1 - ÚZ 33353'!$A:$D,'tab. 1 - ÚZ 33353'!$3:$3</definedName>
    <definedName name="Z_96C5309F_BF97_422D_9FF6_5A8D04BADB1A_.wvu.Rows" localSheetId="0" hidden="1">'tab. 1 - ÚZ 33353'!$30:$93</definedName>
    <definedName name="Z_9E91C812_DBA8_4C07_988D_D24518B89DC1_.wvu.PrintTitles" localSheetId="0" hidden="1">'tab. 1 - ÚZ 33353'!$A:$D,'tab. 1 - ÚZ 33353'!$3:$3</definedName>
    <definedName name="Z_A81C9774_72B6_4824_A1D3_8D473AF1C52D_.wvu.FilterData" localSheetId="0" hidden="1">'tab. 1 - ÚZ 33353'!$M$3:$M$94</definedName>
    <definedName name="Z_A81C9774_72B6_4824_A1D3_8D473AF1C52D_.wvu.PrintTitles" localSheetId="0" hidden="1">'tab. 1 - ÚZ 33353'!$3:$3</definedName>
    <definedName name="Z_AB8225AB_E98A_4ABE_A85C_3054913685F8_.wvu.PrintTitles" localSheetId="0" hidden="1">'tab. 1 - ÚZ 33353'!$3:$3</definedName>
    <definedName name="Z_B5463201_42CF_4086_BAB0_E282AEFC8A7F_.wvu.FilterData" localSheetId="0" hidden="1">'tab. 1 - ÚZ 33353'!$M$3:$M$94</definedName>
    <definedName name="Z_C4401D37_F819_4105_9E69_5B32EEB1F879_.wvu.Cols" localSheetId="0" hidden="1">'tab. 1 - ÚZ 33353'!#REF!</definedName>
    <definedName name="Z_C4401D37_F819_4105_9E69_5B32EEB1F879_.wvu.PrintTitles" localSheetId="0" hidden="1">'tab. 1 - ÚZ 33353'!$A:$D,'tab. 1 - ÚZ 33353'!$3:$3</definedName>
    <definedName name="Z_E55E3F3D_B583_4C22_93C3_FBE6D2B6ABE7_.wvu.PrintTitles" localSheetId="0" hidden="1">'tab. 1 - ÚZ 33353'!$A:$D,'tab. 1 - ÚZ 33353'!$3:$3</definedName>
    <definedName name="Z_E9E85C84_5BD5_11D7_A5C2_B622CBA17847_.wvu.Cols" localSheetId="0" hidden="1">'tab. 1 - ÚZ 33353'!#REF!</definedName>
    <definedName name="Z_EB8D4C27_6934_4D87_8C6F_309D4636BC85_.wvu.PrintTitles" localSheetId="0" hidden="1">'tab. 1 - ÚZ 33353'!$C:$D,'tab. 1 - ÚZ 33353'!$3:$3</definedName>
    <definedName name="Z_F58F937B_00D0_4520_8F19_EE3482035FBD_.wvu.PrintTitles" localSheetId="0" hidden="1">'tab. 1 - ÚZ 33353'!$3:$3</definedName>
    <definedName name="Z_FB7A6AFE_7E25_46F7_A735_DFEC33226849_.wvu.FilterData" localSheetId="0" hidden="1">'tab. 1 - ÚZ 33353'!$M$3:$M$94</definedName>
  </definedNames>
  <calcPr fullCalcOnLoad="1"/>
</workbook>
</file>

<file path=xl/sharedStrings.xml><?xml version="1.0" encoding="utf-8"?>
<sst xmlns="http://schemas.openxmlformats.org/spreadsheetml/2006/main" count="110" uniqueCount="110">
  <si>
    <t>ORG</t>
  </si>
  <si>
    <t>ODPA</t>
  </si>
  <si>
    <t>okr</t>
  </si>
  <si>
    <t xml:space="preserve">Celkem </t>
  </si>
  <si>
    <t>tab. č. 1</t>
  </si>
  <si>
    <t>Ukazatele dotace na přímé výdaje na vzdělávání, ÚZ 33353</t>
  </si>
  <si>
    <t>vyčleněno ve stanoveném rozpočtu</t>
  </si>
  <si>
    <t>nerozděleno</t>
  </si>
  <si>
    <t>Platy pedag.</t>
  </si>
  <si>
    <t>Platy neped.</t>
  </si>
  <si>
    <t>OON pedag.</t>
  </si>
  <si>
    <t>OON neped.</t>
  </si>
  <si>
    <t>Odvody</t>
  </si>
  <si>
    <t>FKSP</t>
  </si>
  <si>
    <t>ONIV 
celkem</t>
  </si>
  <si>
    <t xml:space="preserve">NIV celkem       </t>
  </si>
  <si>
    <t>Limit zam.</t>
  </si>
  <si>
    <t>Organizace</t>
  </si>
  <si>
    <t>Rozpis ukazatelů přímých NIV pro školy a školská zařízení zřízené krajem  pro rok 2012</t>
  </si>
  <si>
    <t>Rada KHK dne 10.4.2012,  částky v tis. Kč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</si>
  <si>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</si>
  <si>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</si>
  <si>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</si>
  <si>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V Lipkách 692</t>
  </si>
  <si>
    <t>Obchodní akademie, Střední odborná škola a Jazyková škola s právem státní jazykové zkoušky, Hradec Králové, V Lipkách 692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</si>
  <si>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</si>
  <si>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</si>
  <si>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</si>
  <si>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</si>
  <si>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</si>
  <si>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</si>
  <si>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</si>
  <si>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</si>
  <si>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</si>
  <si>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</si>
  <si>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</si>
  <si>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</si>
  <si>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</si>
  <si>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</si>
  <si>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581</t>
  </si>
  <si>
    <t>Speciální základní škola, Chlumec nad Cidlinou, Smetanova 123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</si>
  <si>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</si>
  <si>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</si>
  <si>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</si>
  <si>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</si>
  <si>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</si>
  <si>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</si>
  <si>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Gymnázium, střední odborná škola, střední odborné učiliště a vyšší odborná škola, Hořice, Husova 1414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</si>
  <si>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</si>
  <si>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</si>
  <si>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</si>
  <si>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</si>
  <si>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</si>
  <si>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</si>
  <si>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</si>
  <si>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</si>
  <si>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</si>
  <si>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</si>
  <si>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</si>
  <si>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</si>
  <si>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</si>
  <si>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</si>
  <si>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</si>
  <si>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</si>
  <si>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</si>
  <si>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</si>
  <si>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odborná škola  oděvní, služeb a ekonomiky, Červený Kostelec,17.listopadu 1197</t>
  </si>
  <si>
    <t>Střední průmyslová škola, střední odborná škola a střední odborné učiliště, Nové Město nad Metují, Školní 1377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</si>
  <si>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</si>
  <si>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</si>
  <si>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</si>
  <si>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 a Základní škola, Nové Město nad Metují, Husovo nám. 1218</t>
  </si>
  <si>
    <t>Základní škola a Mateřská škola Josefa Zemana, Náchod, Jiráskova 461</t>
  </si>
  <si>
    <t>Základní škola, Jaroměř, Komenského 392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</si>
  <si>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</si>
  <si>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</si>
  <si>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</si>
  <si>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</si>
  <si>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</si>
  <si>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</si>
  <si>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</si>
  <si>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</si>
  <si>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Vyšší odborná škola, Střední odborná škola a Střední odborné učiliště, Kostelec nad Orlicí, Komenského 873</t>
  </si>
  <si>
    <t>Základní škola a Praktická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</si>
  <si>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</si>
  <si>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</si>
  <si>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</si>
  <si>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</si>
  <si>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</si>
  <si>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</si>
  <si>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</si>
  <si>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</si>
  <si>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</si>
  <si>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</si>
  <si>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</si>
  <si>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</si>
  <si>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</si>
  <si>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Trutnov-střední škola a vyšší odborná škola,Trutnov, Lesnická 9</t>
  </si>
  <si>
    <t>Střední odborná škola a Střední odborné učiliště,Trutnov, Volanovská 243</t>
  </si>
  <si>
    <t>Odborné učiliště, Hostinné, Mládežnická 329</t>
  </si>
  <si>
    <t>Základní škola logopedická a Mateřská škola logopedická, Choustníkovo Hradiště 161</t>
  </si>
  <si>
    <t>Mateřská škola speciální, Trutnov, Na Struze 124</t>
  </si>
  <si>
    <t>Základní škola a Mateřská škola, Vrchlabí, Krkonošská 230</t>
  </si>
  <si>
    <t>Základní škola a Mateřská škola při dětské léčebně, Jánské Lázně, Horní promenáda 268</t>
  </si>
  <si>
    <t>Základní škola a Praktická škola, Dvůr Králové nad Labem, Přemyslova 479</t>
  </si>
  <si>
    <t>Základní škola, Hostinné, Sluneční 377</t>
  </si>
  <si>
    <t>Speciální základní škola a Mateřská škola, Trutnov, Horská 160</t>
  </si>
  <si>
    <t>Speciální základní škola Augustina Bartoše, Úpice ,                                         
Nábřeží pplk. A. Bunzla 660</t>
  </si>
  <si>
    <t>Dětský domov, základní škola a školní jídelna, Dolní Lánov 240</t>
  </si>
  <si>
    <t>Dětský domov a školní jídelna, Vrchlabí, Žižkova 497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</si>
</sst>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9" fontId="0" fillId="0" borderId="13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9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9" fontId="0" fillId="0" borderId="15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69" fontId="0" fillId="0" borderId="17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69" fontId="0" fillId="0" borderId="22" xfId="0" applyNumberFormat="1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9" fontId="1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31" xfId="0" applyNumberFormat="1" applyFill="1" applyBorder="1" applyAlignment="1">
      <alignment horizontal="center" vertical="center"/>
    </xf>
    <xf numFmtId="169" fontId="0" fillId="0" borderId="32" xfId="0" applyNumberFormat="1" applyFill="1" applyBorder="1" applyAlignment="1">
      <alignment horizontal="center" vertical="center"/>
    </xf>
    <xf numFmtId="169" fontId="0" fillId="0" borderId="33" xfId="0" applyNumberFormat="1" applyFill="1" applyBorder="1" applyAlignment="1">
      <alignment horizontal="center" vertical="center"/>
    </xf>
    <xf numFmtId="169" fontId="0" fillId="0" borderId="34" xfId="0" applyNumberForma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35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9" fontId="9" fillId="0" borderId="27" xfId="0" applyNumberFormat="1" applyFont="1" applyFill="1" applyBorder="1" applyAlignment="1">
      <alignment horizontal="center" vertical="center"/>
    </xf>
    <xf numFmtId="169" fontId="9" fillId="0" borderId="28" xfId="0" applyNumberFormat="1" applyFont="1" applyFill="1" applyBorder="1" applyAlignment="1">
      <alignment horizontal="center" vertical="center"/>
    </xf>
    <xf numFmtId="169" fontId="9" fillId="0" borderId="29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70" fontId="0" fillId="0" borderId="14" xfId="0" applyNumberFormat="1" applyFill="1" applyBorder="1" applyAlignment="1">
      <alignment horizontal="center" vertical="center"/>
    </xf>
    <xf numFmtId="170" fontId="0" fillId="0" borderId="31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90" zoomScaleNormal="90" zoomScaleSheetLayoutView="80" zoomScalePageLayoutView="0" workbookViewId="0" topLeftCell="A1">
      <pane xSplit="4" ySplit="3" topLeftCell="E9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hidden="1" customWidth="1"/>
    <col min="4" max="4" width="44.28125" style="12" customWidth="1"/>
    <col min="5" max="6" width="10.57421875" style="1" customWidth="1"/>
    <col min="7" max="7" width="10.00390625" style="1" customWidth="1"/>
    <col min="8" max="8" width="9.28125" style="1" customWidth="1"/>
    <col min="9" max="9" width="10.28125" style="1" customWidth="1"/>
    <col min="10" max="10" width="9.28125" style="1" customWidth="1"/>
    <col min="11" max="11" width="9.57421875" style="1" customWidth="1"/>
    <col min="12" max="12" width="13.8515625" style="1" customWidth="1"/>
    <col min="13" max="13" width="9.7109375" style="1" customWidth="1"/>
    <col min="14" max="14" width="3.421875" style="31" customWidth="1"/>
    <col min="15" max="16384" width="9.140625" style="1" customWidth="1"/>
  </cols>
  <sheetData>
    <row r="1" spans="1:13" ht="27" customHeight="1">
      <c r="A1" s="28" t="s">
        <v>18</v>
      </c>
      <c r="M1" s="30" t="s">
        <v>4</v>
      </c>
    </row>
    <row r="2" spans="1:5" ht="16.5" thickBot="1">
      <c r="A2" s="29" t="s">
        <v>19</v>
      </c>
      <c r="E2" s="35" t="s">
        <v>5</v>
      </c>
    </row>
    <row r="3" spans="1:14" s="4" customFormat="1" ht="26.25" thickBot="1">
      <c r="A3" s="66" t="s">
        <v>0</v>
      </c>
      <c r="B3" s="73" t="s">
        <v>1</v>
      </c>
      <c r="C3" s="78" t="s">
        <v>2</v>
      </c>
      <c r="D3" s="3" t="s">
        <v>17</v>
      </c>
      <c r="E3" s="37" t="s">
        <v>8</v>
      </c>
      <c r="F3" s="38" t="s">
        <v>9</v>
      </c>
      <c r="G3" s="39" t="s">
        <v>10</v>
      </c>
      <c r="H3" s="39" t="s">
        <v>11</v>
      </c>
      <c r="I3" s="40" t="s">
        <v>12</v>
      </c>
      <c r="J3" s="40" t="s">
        <v>13</v>
      </c>
      <c r="K3" s="41" t="s">
        <v>14</v>
      </c>
      <c r="L3" s="42" t="s">
        <v>15</v>
      </c>
      <c r="M3" s="42" t="s">
        <v>16</v>
      </c>
      <c r="N3" s="32"/>
    </row>
    <row r="4" spans="1:14" ht="27" customHeight="1">
      <c r="A4" s="67">
        <v>1</v>
      </c>
      <c r="B4" s="74">
        <v>3121</v>
      </c>
      <c r="C4" s="79">
        <v>1</v>
      </c>
      <c r="D4" s="88" t="s">
        <v>20</v>
      </c>
      <c r="E4" s="19">
        <v>15834.3</v>
      </c>
      <c r="F4" s="24">
        <v>1642.5</v>
      </c>
      <c r="G4" s="20">
        <v>145</v>
      </c>
      <c r="H4" s="20">
        <v>110</v>
      </c>
      <c r="I4" s="20">
        <v>6028.900000000001</v>
      </c>
      <c r="J4" s="20">
        <v>174.79999999999998</v>
      </c>
      <c r="K4" s="49">
        <v>190</v>
      </c>
      <c r="L4" s="53">
        <f>SUM(E4:K4)</f>
        <v>24125.5</v>
      </c>
      <c r="M4" s="84">
        <v>51.5</v>
      </c>
      <c r="N4" s="33"/>
    </row>
    <row r="5" spans="1:14" ht="27" customHeight="1">
      <c r="A5" s="68">
        <v>2</v>
      </c>
      <c r="B5" s="75">
        <v>3121</v>
      </c>
      <c r="C5" s="80">
        <v>1</v>
      </c>
      <c r="D5" s="6" t="s">
        <v>21</v>
      </c>
      <c r="E5" s="7">
        <v>16231.8</v>
      </c>
      <c r="F5" s="25">
        <v>1549</v>
      </c>
      <c r="G5" s="8">
        <v>200</v>
      </c>
      <c r="H5" s="8">
        <v>200</v>
      </c>
      <c r="I5" s="8">
        <v>6181.5</v>
      </c>
      <c r="J5" s="8">
        <v>177.8</v>
      </c>
      <c r="K5" s="46">
        <v>188.7</v>
      </c>
      <c r="L5" s="50">
        <f aca="true" t="shared" si="0" ref="L5:L68">SUM(E5:K5)</f>
        <v>24728.8</v>
      </c>
      <c r="M5" s="72">
        <v>58.53</v>
      </c>
      <c r="N5" s="33"/>
    </row>
    <row r="6" spans="1:14" ht="27" customHeight="1">
      <c r="A6" s="68">
        <v>3</v>
      </c>
      <c r="B6" s="75">
        <v>3121</v>
      </c>
      <c r="C6" s="80">
        <v>1</v>
      </c>
      <c r="D6" s="6" t="s">
        <v>22</v>
      </c>
      <c r="E6" s="7">
        <v>6856.400000000001</v>
      </c>
      <c r="F6" s="25">
        <v>770.3</v>
      </c>
      <c r="G6" s="8">
        <v>30</v>
      </c>
      <c r="H6" s="8">
        <v>2</v>
      </c>
      <c r="I6" s="8">
        <v>2604.2</v>
      </c>
      <c r="J6" s="8">
        <v>76.2</v>
      </c>
      <c r="K6" s="46">
        <v>115.5</v>
      </c>
      <c r="L6" s="50">
        <f t="shared" si="0"/>
        <v>10454.600000000002</v>
      </c>
      <c r="M6" s="72">
        <v>25.42</v>
      </c>
      <c r="N6" s="33"/>
    </row>
    <row r="7" spans="1:14" ht="33" customHeight="1">
      <c r="A7" s="68">
        <v>6</v>
      </c>
      <c r="B7" s="75">
        <v>3122</v>
      </c>
      <c r="C7" s="80">
        <v>1</v>
      </c>
      <c r="D7" s="6" t="s">
        <v>23</v>
      </c>
      <c r="E7" s="7">
        <v>968.5</v>
      </c>
      <c r="F7" s="25">
        <v>142</v>
      </c>
      <c r="G7" s="8">
        <v>0</v>
      </c>
      <c r="H7" s="8">
        <v>4</v>
      </c>
      <c r="I7" s="86">
        <v>378.93</v>
      </c>
      <c r="J7" s="86">
        <v>11.105</v>
      </c>
      <c r="K7" s="87">
        <v>42.665</v>
      </c>
      <c r="L7" s="50">
        <f t="shared" si="0"/>
        <v>1547.2</v>
      </c>
      <c r="M7" s="72">
        <v>4.17</v>
      </c>
      <c r="N7" s="33"/>
    </row>
    <row r="8" spans="1:14" ht="38.25">
      <c r="A8" s="68">
        <v>12</v>
      </c>
      <c r="B8" s="75">
        <v>3122</v>
      </c>
      <c r="C8" s="80">
        <v>1</v>
      </c>
      <c r="D8" s="6" t="s">
        <v>24</v>
      </c>
      <c r="E8" s="7">
        <v>15850.200000000003</v>
      </c>
      <c r="F8" s="25">
        <v>2591.1</v>
      </c>
      <c r="G8" s="8">
        <v>520.9</v>
      </c>
      <c r="H8" s="8">
        <v>372.6</v>
      </c>
      <c r="I8" s="86">
        <v>6573.97</v>
      </c>
      <c r="J8" s="86">
        <v>184.395</v>
      </c>
      <c r="K8" s="87">
        <v>563.9350000000001</v>
      </c>
      <c r="L8" s="50">
        <f t="shared" si="0"/>
        <v>26657.100000000006</v>
      </c>
      <c r="M8" s="72">
        <v>62.379999999999995</v>
      </c>
      <c r="N8" s="33"/>
    </row>
    <row r="9" spans="1:14" ht="24.75" customHeight="1">
      <c r="A9" s="68">
        <v>10</v>
      </c>
      <c r="B9" s="75">
        <v>3122</v>
      </c>
      <c r="C9" s="80">
        <v>1</v>
      </c>
      <c r="D9" s="6" t="s">
        <v>25</v>
      </c>
      <c r="E9" s="7">
        <v>7611.3</v>
      </c>
      <c r="F9" s="25">
        <v>1591.2</v>
      </c>
      <c r="G9" s="8">
        <v>149.7</v>
      </c>
      <c r="H9" s="8">
        <v>6</v>
      </c>
      <c r="I9" s="8">
        <v>3181.7</v>
      </c>
      <c r="J9" s="8">
        <v>91.9</v>
      </c>
      <c r="K9" s="46">
        <v>92.8</v>
      </c>
      <c r="L9" s="50">
        <f t="shared" si="0"/>
        <v>12724.6</v>
      </c>
      <c r="M9" s="72">
        <v>33.53</v>
      </c>
      <c r="N9" s="33"/>
    </row>
    <row r="10" spans="1:14" ht="24.75" customHeight="1">
      <c r="A10" s="68">
        <v>7</v>
      </c>
      <c r="B10" s="75">
        <v>3122</v>
      </c>
      <c r="C10" s="80">
        <v>1</v>
      </c>
      <c r="D10" s="6" t="s">
        <v>26</v>
      </c>
      <c r="E10" s="7">
        <v>10748.2</v>
      </c>
      <c r="F10" s="25">
        <v>2485.3</v>
      </c>
      <c r="G10" s="8">
        <v>14</v>
      </c>
      <c r="H10" s="8">
        <v>154.5</v>
      </c>
      <c r="I10" s="8">
        <v>4556.7</v>
      </c>
      <c r="J10" s="8">
        <v>132.3</v>
      </c>
      <c r="K10" s="46">
        <v>128.2</v>
      </c>
      <c r="L10" s="50">
        <f t="shared" si="0"/>
        <v>18219.2</v>
      </c>
      <c r="M10" s="72">
        <v>40.77</v>
      </c>
      <c r="N10" s="33"/>
    </row>
    <row r="11" spans="1:14" ht="24.75" customHeight="1">
      <c r="A11" s="68">
        <v>8</v>
      </c>
      <c r="B11" s="75">
        <v>3123</v>
      </c>
      <c r="C11" s="80">
        <v>1</v>
      </c>
      <c r="D11" s="6" t="s">
        <v>27</v>
      </c>
      <c r="E11" s="7">
        <v>22150.3</v>
      </c>
      <c r="F11" s="25">
        <v>5516.8</v>
      </c>
      <c r="G11" s="8">
        <v>310</v>
      </c>
      <c r="H11" s="8">
        <v>590</v>
      </c>
      <c r="I11" s="8">
        <v>9713.5</v>
      </c>
      <c r="J11" s="8">
        <v>276.5</v>
      </c>
      <c r="K11" s="46">
        <v>275.7</v>
      </c>
      <c r="L11" s="50">
        <f t="shared" si="0"/>
        <v>38832.799999999996</v>
      </c>
      <c r="M11" s="72">
        <v>105.2</v>
      </c>
      <c r="N11" s="33"/>
    </row>
    <row r="12" spans="1:14" ht="27" customHeight="1">
      <c r="A12" s="68">
        <v>9</v>
      </c>
      <c r="B12" s="75">
        <v>3123</v>
      </c>
      <c r="C12" s="80">
        <v>1</v>
      </c>
      <c r="D12" s="6" t="s">
        <v>28</v>
      </c>
      <c r="E12" s="7">
        <v>21482.300000000003</v>
      </c>
      <c r="F12" s="25">
        <v>5765.7</v>
      </c>
      <c r="G12" s="8">
        <v>125</v>
      </c>
      <c r="H12" s="8">
        <v>175</v>
      </c>
      <c r="I12" s="8">
        <v>9367</v>
      </c>
      <c r="J12" s="8">
        <v>272.29999999999995</v>
      </c>
      <c r="K12" s="46">
        <v>243.2</v>
      </c>
      <c r="L12" s="50">
        <f t="shared" si="0"/>
        <v>37430.5</v>
      </c>
      <c r="M12" s="72">
        <v>101.5</v>
      </c>
      <c r="N12" s="33"/>
    </row>
    <row r="13" spans="1:14" ht="24.75" customHeight="1">
      <c r="A13" s="68">
        <v>17</v>
      </c>
      <c r="B13" s="75">
        <v>3123</v>
      </c>
      <c r="C13" s="80">
        <v>1</v>
      </c>
      <c r="D13" s="6" t="s">
        <v>29</v>
      </c>
      <c r="E13" s="7">
        <v>15604.3</v>
      </c>
      <c r="F13" s="25">
        <v>3193.8</v>
      </c>
      <c r="G13" s="8">
        <v>952</v>
      </c>
      <c r="H13" s="8">
        <v>330</v>
      </c>
      <c r="I13" s="8">
        <v>6827.4</v>
      </c>
      <c r="J13" s="8">
        <v>187.89999999999998</v>
      </c>
      <c r="K13" s="46">
        <v>161</v>
      </c>
      <c r="L13" s="50">
        <f t="shared" si="0"/>
        <v>27256.4</v>
      </c>
      <c r="M13" s="72">
        <v>63.39</v>
      </c>
      <c r="N13" s="33"/>
    </row>
    <row r="14" spans="1:14" ht="24.75" customHeight="1">
      <c r="A14" s="68">
        <v>4</v>
      </c>
      <c r="B14" s="75">
        <v>3122</v>
      </c>
      <c r="C14" s="80">
        <v>1</v>
      </c>
      <c r="D14" s="6" t="s">
        <v>30</v>
      </c>
      <c r="E14" s="7">
        <v>12634.1</v>
      </c>
      <c r="F14" s="25">
        <v>2113.2</v>
      </c>
      <c r="G14" s="8">
        <v>687</v>
      </c>
      <c r="H14" s="8">
        <v>75</v>
      </c>
      <c r="I14" s="8">
        <v>5273.1</v>
      </c>
      <c r="J14" s="8">
        <v>147.4</v>
      </c>
      <c r="K14" s="46">
        <v>148.4</v>
      </c>
      <c r="L14" s="50">
        <f t="shared" si="0"/>
        <v>21078.200000000004</v>
      </c>
      <c r="M14" s="72">
        <v>55.52</v>
      </c>
      <c r="N14" s="33"/>
    </row>
    <row r="15" spans="1:14" ht="24.75" customHeight="1">
      <c r="A15" s="68">
        <v>5</v>
      </c>
      <c r="B15" s="75">
        <v>3122</v>
      </c>
      <c r="C15" s="80">
        <v>1</v>
      </c>
      <c r="D15" s="6" t="s">
        <v>31</v>
      </c>
      <c r="E15" s="7">
        <v>14015.6</v>
      </c>
      <c r="F15" s="25">
        <v>2056</v>
      </c>
      <c r="G15" s="8">
        <v>360</v>
      </c>
      <c r="H15" s="8">
        <v>220</v>
      </c>
      <c r="I15" s="8">
        <v>5661.5</v>
      </c>
      <c r="J15" s="8">
        <v>160.7</v>
      </c>
      <c r="K15" s="46">
        <v>169</v>
      </c>
      <c r="L15" s="50">
        <f t="shared" si="0"/>
        <v>22642.8</v>
      </c>
      <c r="M15" s="72">
        <v>53.19</v>
      </c>
      <c r="N15" s="33"/>
    </row>
    <row r="16" spans="1:14" ht="24.75" customHeight="1">
      <c r="A16" s="68">
        <v>14</v>
      </c>
      <c r="B16" s="75">
        <v>3122</v>
      </c>
      <c r="C16" s="80">
        <v>1</v>
      </c>
      <c r="D16" s="6" t="s">
        <v>32</v>
      </c>
      <c r="E16" s="7">
        <v>27254.199999999997</v>
      </c>
      <c r="F16" s="25">
        <v>5723</v>
      </c>
      <c r="G16" s="8">
        <v>770</v>
      </c>
      <c r="H16" s="8">
        <v>360</v>
      </c>
      <c r="I16" s="8">
        <v>11596.800000000001</v>
      </c>
      <c r="J16" s="8">
        <v>329.7</v>
      </c>
      <c r="K16" s="46">
        <v>318.5</v>
      </c>
      <c r="L16" s="50">
        <f t="shared" si="0"/>
        <v>46352.2</v>
      </c>
      <c r="M16" s="72">
        <v>107.67</v>
      </c>
      <c r="N16" s="33"/>
    </row>
    <row r="17" spans="1:14" ht="24.75" customHeight="1">
      <c r="A17" s="68">
        <v>145</v>
      </c>
      <c r="B17" s="75">
        <v>3123</v>
      </c>
      <c r="C17" s="80">
        <v>1</v>
      </c>
      <c r="D17" s="6" t="s">
        <v>33</v>
      </c>
      <c r="E17" s="7">
        <v>16855.3</v>
      </c>
      <c r="F17" s="25">
        <v>4653.2</v>
      </c>
      <c r="G17" s="8">
        <v>80</v>
      </c>
      <c r="H17" s="8">
        <v>200</v>
      </c>
      <c r="I17" s="8">
        <v>7408.5</v>
      </c>
      <c r="J17" s="8">
        <v>215.3</v>
      </c>
      <c r="K17" s="46">
        <v>189.1</v>
      </c>
      <c r="L17" s="50">
        <f t="shared" si="0"/>
        <v>29601.399999999998</v>
      </c>
      <c r="M17" s="72">
        <v>81.08</v>
      </c>
      <c r="N17" s="33"/>
    </row>
    <row r="18" spans="1:14" ht="24.75" customHeight="1">
      <c r="A18" s="68">
        <v>18</v>
      </c>
      <c r="B18" s="75">
        <v>3123</v>
      </c>
      <c r="C18" s="80">
        <v>1</v>
      </c>
      <c r="D18" s="6" t="s">
        <v>34</v>
      </c>
      <c r="E18" s="7">
        <v>28467.2</v>
      </c>
      <c r="F18" s="25">
        <v>4868.4</v>
      </c>
      <c r="G18" s="8">
        <v>80.3</v>
      </c>
      <c r="H18" s="8">
        <v>35.3</v>
      </c>
      <c r="I18" s="8">
        <v>11373.8</v>
      </c>
      <c r="J18" s="8">
        <v>333.4</v>
      </c>
      <c r="K18" s="46">
        <v>314.1</v>
      </c>
      <c r="L18" s="50">
        <f t="shared" si="0"/>
        <v>45472.5</v>
      </c>
      <c r="M18" s="72">
        <v>122.02</v>
      </c>
      <c r="N18" s="33"/>
    </row>
    <row r="19" spans="1:14" ht="24.75" customHeight="1">
      <c r="A19" s="68">
        <v>146</v>
      </c>
      <c r="B19" s="75">
        <v>3123</v>
      </c>
      <c r="C19" s="80">
        <v>1</v>
      </c>
      <c r="D19" s="6" t="s">
        <v>35</v>
      </c>
      <c r="E19" s="7">
        <v>6849.8</v>
      </c>
      <c r="F19" s="25">
        <v>1328.3</v>
      </c>
      <c r="G19" s="8">
        <v>20</v>
      </c>
      <c r="H19" s="8">
        <v>151</v>
      </c>
      <c r="I19" s="8">
        <v>2839.1</v>
      </c>
      <c r="J19" s="8">
        <v>81.7</v>
      </c>
      <c r="K19" s="46">
        <v>78.2</v>
      </c>
      <c r="L19" s="50">
        <f t="shared" si="0"/>
        <v>11348.100000000002</v>
      </c>
      <c r="M19" s="72">
        <v>29.57</v>
      </c>
      <c r="N19" s="33"/>
    </row>
    <row r="20" spans="1:14" ht="24.75" customHeight="1">
      <c r="A20" s="68">
        <v>19</v>
      </c>
      <c r="B20" s="75">
        <v>3124</v>
      </c>
      <c r="C20" s="80">
        <v>1</v>
      </c>
      <c r="D20" s="6" t="s">
        <v>36</v>
      </c>
      <c r="E20" s="7">
        <v>18339.2</v>
      </c>
      <c r="F20" s="25">
        <v>2947.3</v>
      </c>
      <c r="G20" s="8">
        <v>350</v>
      </c>
      <c r="H20" s="8">
        <v>150</v>
      </c>
      <c r="I20" s="8">
        <v>7409.1</v>
      </c>
      <c r="J20" s="8">
        <v>213</v>
      </c>
      <c r="K20" s="46">
        <v>207.4</v>
      </c>
      <c r="L20" s="50">
        <f t="shared" si="0"/>
        <v>29616</v>
      </c>
      <c r="M20" s="72">
        <v>70.52</v>
      </c>
      <c r="N20" s="33"/>
    </row>
    <row r="21" spans="1:14" ht="24.75" customHeight="1">
      <c r="A21" s="68">
        <v>20</v>
      </c>
      <c r="B21" s="75">
        <v>3114</v>
      </c>
      <c r="C21" s="80">
        <v>1</v>
      </c>
      <c r="D21" s="6" t="s">
        <v>37</v>
      </c>
      <c r="E21" s="7">
        <v>18456.5</v>
      </c>
      <c r="F21" s="25">
        <v>1907.3000000000002</v>
      </c>
      <c r="G21" s="8">
        <v>35</v>
      </c>
      <c r="H21" s="8">
        <v>17</v>
      </c>
      <c r="I21" s="8">
        <v>6941.7</v>
      </c>
      <c r="J21" s="8">
        <v>203.6</v>
      </c>
      <c r="K21" s="46">
        <v>186.4</v>
      </c>
      <c r="L21" s="50">
        <f t="shared" si="0"/>
        <v>27747.5</v>
      </c>
      <c r="M21" s="72">
        <v>66.57</v>
      </c>
      <c r="N21" s="33"/>
    </row>
    <row r="22" spans="1:14" ht="24.75" customHeight="1">
      <c r="A22" s="68">
        <v>21</v>
      </c>
      <c r="B22" s="75">
        <v>3114</v>
      </c>
      <c r="C22" s="80">
        <v>1</v>
      </c>
      <c r="D22" s="6" t="s">
        <v>38</v>
      </c>
      <c r="E22" s="7">
        <v>32330.5</v>
      </c>
      <c r="F22" s="25">
        <v>4446.2</v>
      </c>
      <c r="G22" s="8">
        <v>245.4</v>
      </c>
      <c r="H22" s="8">
        <v>215.3</v>
      </c>
      <c r="I22" s="8">
        <v>12662.5</v>
      </c>
      <c r="J22" s="8">
        <v>367</v>
      </c>
      <c r="K22" s="46">
        <v>347.7</v>
      </c>
      <c r="L22" s="50">
        <f t="shared" si="0"/>
        <v>50614.6</v>
      </c>
      <c r="M22" s="72">
        <v>141.11</v>
      </c>
      <c r="N22" s="33"/>
    </row>
    <row r="23" spans="1:14" ht="24.75" customHeight="1">
      <c r="A23" s="68">
        <v>27</v>
      </c>
      <c r="B23" s="75">
        <v>3114</v>
      </c>
      <c r="C23" s="80">
        <v>1</v>
      </c>
      <c r="D23" s="6" t="s">
        <v>39</v>
      </c>
      <c r="E23" s="7">
        <v>2672.9</v>
      </c>
      <c r="F23" s="25">
        <v>0</v>
      </c>
      <c r="G23" s="8">
        <v>0</v>
      </c>
      <c r="H23" s="8">
        <v>106</v>
      </c>
      <c r="I23" s="8">
        <v>945</v>
      </c>
      <c r="J23" s="8">
        <v>26.6</v>
      </c>
      <c r="K23" s="46">
        <v>23.3</v>
      </c>
      <c r="L23" s="50">
        <f t="shared" si="0"/>
        <v>3773.8</v>
      </c>
      <c r="M23" s="72">
        <v>9.05</v>
      </c>
      <c r="N23" s="33"/>
    </row>
    <row r="24" spans="1:14" ht="24.75" customHeight="1">
      <c r="A24" s="68">
        <v>24</v>
      </c>
      <c r="B24" s="75">
        <v>3114</v>
      </c>
      <c r="C24" s="80">
        <v>1</v>
      </c>
      <c r="D24" s="6" t="s">
        <v>40</v>
      </c>
      <c r="E24" s="7">
        <v>3288.1</v>
      </c>
      <c r="F24" s="25">
        <v>258.6</v>
      </c>
      <c r="G24" s="8">
        <v>0</v>
      </c>
      <c r="H24" s="8">
        <v>23.5</v>
      </c>
      <c r="I24" s="8">
        <v>1214</v>
      </c>
      <c r="J24" s="8">
        <v>35.5</v>
      </c>
      <c r="K24" s="46">
        <v>38.5</v>
      </c>
      <c r="L24" s="50">
        <f t="shared" si="0"/>
        <v>4858.2</v>
      </c>
      <c r="M24" s="72">
        <v>12.32</v>
      </c>
      <c r="N24" s="33"/>
    </row>
    <row r="25" spans="1:14" ht="24.75" customHeight="1">
      <c r="A25" s="68">
        <v>25</v>
      </c>
      <c r="B25" s="75">
        <v>3114</v>
      </c>
      <c r="C25" s="80">
        <v>1</v>
      </c>
      <c r="D25" s="6" t="s">
        <v>41</v>
      </c>
      <c r="E25" s="7">
        <v>4290.9</v>
      </c>
      <c r="F25" s="25">
        <v>508.7</v>
      </c>
      <c r="G25" s="8">
        <v>27</v>
      </c>
      <c r="H25" s="8">
        <v>0</v>
      </c>
      <c r="I25" s="8">
        <v>1641.1</v>
      </c>
      <c r="J25" s="8">
        <v>47.9</v>
      </c>
      <c r="K25" s="46">
        <v>53.4</v>
      </c>
      <c r="L25" s="50">
        <f t="shared" si="0"/>
        <v>6568.999999999998</v>
      </c>
      <c r="M25" s="72">
        <v>16.22</v>
      </c>
      <c r="N25" s="33"/>
    </row>
    <row r="26" spans="1:14" ht="24.75" customHeight="1">
      <c r="A26" s="68">
        <v>155</v>
      </c>
      <c r="B26" s="75">
        <v>3146</v>
      </c>
      <c r="C26" s="80">
        <v>1</v>
      </c>
      <c r="D26" s="6" t="s">
        <v>42</v>
      </c>
      <c r="E26" s="7">
        <v>13049.1</v>
      </c>
      <c r="F26" s="25">
        <v>2474.9</v>
      </c>
      <c r="G26" s="8">
        <v>34</v>
      </c>
      <c r="H26" s="8">
        <v>134</v>
      </c>
      <c r="I26" s="8">
        <v>5335.3</v>
      </c>
      <c r="J26" s="8">
        <v>155.29999999999998</v>
      </c>
      <c r="K26" s="46">
        <v>341</v>
      </c>
      <c r="L26" s="50">
        <f t="shared" si="0"/>
        <v>21523.6</v>
      </c>
      <c r="M26" s="72">
        <v>50.6</v>
      </c>
      <c r="N26" s="33"/>
    </row>
    <row r="27" spans="1:14" ht="24.75" customHeight="1">
      <c r="A27" s="68">
        <v>22</v>
      </c>
      <c r="B27" s="75">
        <v>4322</v>
      </c>
      <c r="C27" s="80">
        <v>1</v>
      </c>
      <c r="D27" s="6" t="s">
        <v>43</v>
      </c>
      <c r="E27" s="7">
        <v>5767.200000000001</v>
      </c>
      <c r="F27" s="25">
        <v>2552.5</v>
      </c>
      <c r="G27" s="8">
        <v>50</v>
      </c>
      <c r="H27" s="8">
        <v>180</v>
      </c>
      <c r="I27" s="8">
        <v>2906.9</v>
      </c>
      <c r="J27" s="8">
        <v>83.2</v>
      </c>
      <c r="K27" s="46">
        <v>54.9</v>
      </c>
      <c r="L27" s="50">
        <f t="shared" si="0"/>
        <v>11594.7</v>
      </c>
      <c r="M27" s="72">
        <v>29.97</v>
      </c>
      <c r="N27" s="33"/>
    </row>
    <row r="28" spans="1:14" ht="24.75" customHeight="1">
      <c r="A28" s="68">
        <v>32</v>
      </c>
      <c r="B28" s="75">
        <v>3147</v>
      </c>
      <c r="C28" s="80">
        <v>1</v>
      </c>
      <c r="D28" s="6" t="s">
        <v>44</v>
      </c>
      <c r="E28" s="7">
        <v>7773.700000000001</v>
      </c>
      <c r="F28" s="25">
        <v>6040.8</v>
      </c>
      <c r="G28" s="8">
        <v>240</v>
      </c>
      <c r="H28" s="8">
        <v>90</v>
      </c>
      <c r="I28" s="8">
        <v>4809.099999999999</v>
      </c>
      <c r="J28" s="8">
        <v>138.10000000000002</v>
      </c>
      <c r="K28" s="46">
        <v>119.8</v>
      </c>
      <c r="L28" s="50">
        <f t="shared" si="0"/>
        <v>19211.499999999996</v>
      </c>
      <c r="M28" s="72">
        <v>59.16</v>
      </c>
      <c r="N28" s="33"/>
    </row>
    <row r="29" spans="1:14" ht="24.75" customHeight="1" thickBot="1">
      <c r="A29" s="69">
        <v>35</v>
      </c>
      <c r="B29" s="76">
        <v>3142</v>
      </c>
      <c r="C29" s="81">
        <v>1</v>
      </c>
      <c r="D29" s="23" t="s">
        <v>45</v>
      </c>
      <c r="E29" s="21">
        <v>0</v>
      </c>
      <c r="F29" s="26">
        <v>4269.1</v>
      </c>
      <c r="G29" s="22">
        <v>0</v>
      </c>
      <c r="H29" s="22">
        <v>121</v>
      </c>
      <c r="I29" s="22">
        <v>1492.7</v>
      </c>
      <c r="J29" s="22">
        <v>42.7</v>
      </c>
      <c r="K29" s="47">
        <v>50.5</v>
      </c>
      <c r="L29" s="51">
        <f t="shared" si="0"/>
        <v>5976</v>
      </c>
      <c r="M29" s="65">
        <v>23.22</v>
      </c>
      <c r="N29" s="33"/>
    </row>
    <row r="30" spans="1:14" ht="24.75" customHeight="1">
      <c r="A30" s="70">
        <v>90</v>
      </c>
      <c r="B30" s="77">
        <v>3121</v>
      </c>
      <c r="C30" s="82">
        <v>2</v>
      </c>
      <c r="D30" s="5" t="s">
        <v>46</v>
      </c>
      <c r="E30" s="16">
        <v>10578.099999999999</v>
      </c>
      <c r="F30" s="27">
        <v>1291.6</v>
      </c>
      <c r="G30" s="17">
        <v>130</v>
      </c>
      <c r="H30" s="17">
        <v>15</v>
      </c>
      <c r="I30" s="17">
        <v>4085.1000000000004</v>
      </c>
      <c r="J30" s="17">
        <v>118.6</v>
      </c>
      <c r="K30" s="48">
        <v>127</v>
      </c>
      <c r="L30" s="52">
        <f t="shared" si="0"/>
        <v>16345.4</v>
      </c>
      <c r="M30" s="63">
        <v>37.89</v>
      </c>
      <c r="N30" s="33"/>
    </row>
    <row r="31" spans="1:14" ht="24.75" customHeight="1">
      <c r="A31" s="68">
        <v>91</v>
      </c>
      <c r="B31" s="75">
        <v>3121</v>
      </c>
      <c r="C31" s="80">
        <v>2</v>
      </c>
      <c r="D31" s="6" t="s">
        <v>47</v>
      </c>
      <c r="E31" s="7">
        <v>25163.6</v>
      </c>
      <c r="F31" s="25">
        <v>5399.4</v>
      </c>
      <c r="G31" s="8">
        <v>563</v>
      </c>
      <c r="H31" s="8">
        <v>152.1</v>
      </c>
      <c r="I31" s="8">
        <v>10635</v>
      </c>
      <c r="J31" s="8">
        <v>305.8</v>
      </c>
      <c r="K31" s="46">
        <v>325.5</v>
      </c>
      <c r="L31" s="50">
        <f t="shared" si="0"/>
        <v>42544.4</v>
      </c>
      <c r="M31" s="72">
        <v>113.76</v>
      </c>
      <c r="N31" s="33"/>
    </row>
    <row r="32" spans="1:14" ht="24.75" customHeight="1">
      <c r="A32" s="68">
        <v>92</v>
      </c>
      <c r="B32" s="75">
        <v>3121</v>
      </c>
      <c r="C32" s="80">
        <v>2</v>
      </c>
      <c r="D32" s="9" t="s">
        <v>48</v>
      </c>
      <c r="E32" s="7">
        <v>13126.9</v>
      </c>
      <c r="F32" s="25">
        <v>3307.8</v>
      </c>
      <c r="G32" s="8">
        <v>165</v>
      </c>
      <c r="H32" s="8">
        <v>2</v>
      </c>
      <c r="I32" s="8">
        <v>5644.8</v>
      </c>
      <c r="J32" s="8">
        <v>164.4</v>
      </c>
      <c r="K32" s="46">
        <v>172.2</v>
      </c>
      <c r="L32" s="50">
        <f t="shared" si="0"/>
        <v>22583.100000000002</v>
      </c>
      <c r="M32" s="72">
        <v>58.42</v>
      </c>
      <c r="N32" s="33"/>
    </row>
    <row r="33" spans="1:14" ht="24.75" customHeight="1">
      <c r="A33" s="68">
        <v>93</v>
      </c>
      <c r="B33" s="75">
        <v>3122</v>
      </c>
      <c r="C33" s="80">
        <v>2</v>
      </c>
      <c r="D33" s="10" t="s">
        <v>49</v>
      </c>
      <c r="E33" s="7">
        <v>7749.8</v>
      </c>
      <c r="F33" s="25">
        <v>933.7</v>
      </c>
      <c r="G33" s="8">
        <v>50</v>
      </c>
      <c r="H33" s="8">
        <v>36</v>
      </c>
      <c r="I33" s="8">
        <v>2981.6</v>
      </c>
      <c r="J33" s="8">
        <v>86.7</v>
      </c>
      <c r="K33" s="46">
        <v>88.2</v>
      </c>
      <c r="L33" s="50">
        <f t="shared" si="0"/>
        <v>11926.000000000002</v>
      </c>
      <c r="M33" s="72">
        <v>28.33</v>
      </c>
      <c r="N33" s="33"/>
    </row>
    <row r="34" spans="1:14" ht="24.75" customHeight="1">
      <c r="A34" s="68">
        <v>95</v>
      </c>
      <c r="B34" s="75">
        <v>3122</v>
      </c>
      <c r="C34" s="80">
        <v>2</v>
      </c>
      <c r="D34" s="9" t="s">
        <v>50</v>
      </c>
      <c r="E34" s="7">
        <v>5745.7</v>
      </c>
      <c r="F34" s="25">
        <v>1802.5</v>
      </c>
      <c r="G34" s="8">
        <v>141</v>
      </c>
      <c r="H34" s="8">
        <v>102</v>
      </c>
      <c r="I34" s="8">
        <v>2649.2</v>
      </c>
      <c r="J34" s="8">
        <v>75.7</v>
      </c>
      <c r="K34" s="46">
        <v>63.6</v>
      </c>
      <c r="L34" s="50">
        <f t="shared" si="0"/>
        <v>10579.7</v>
      </c>
      <c r="M34" s="72">
        <v>30.99</v>
      </c>
      <c r="N34" s="33"/>
    </row>
    <row r="35" spans="1:14" ht="24.75" customHeight="1">
      <c r="A35" s="68">
        <v>97</v>
      </c>
      <c r="B35" s="75">
        <v>3123</v>
      </c>
      <c r="C35" s="80">
        <v>2</v>
      </c>
      <c r="D35" s="9" t="s">
        <v>51</v>
      </c>
      <c r="E35" s="7">
        <v>6280.599999999999</v>
      </c>
      <c r="F35" s="25">
        <v>1914.8</v>
      </c>
      <c r="G35" s="8">
        <v>63</v>
      </c>
      <c r="H35" s="8">
        <v>119</v>
      </c>
      <c r="I35" s="8">
        <v>2848.5</v>
      </c>
      <c r="J35" s="8">
        <v>81.60000000000001</v>
      </c>
      <c r="K35" s="46">
        <v>74.6</v>
      </c>
      <c r="L35" s="50">
        <f t="shared" si="0"/>
        <v>11382.1</v>
      </c>
      <c r="M35" s="72">
        <v>36.35</v>
      </c>
      <c r="N35" s="33"/>
    </row>
    <row r="36" spans="1:14" ht="24.75" customHeight="1">
      <c r="A36" s="68">
        <v>99</v>
      </c>
      <c r="B36" s="75">
        <v>3123</v>
      </c>
      <c r="C36" s="80">
        <v>2</v>
      </c>
      <c r="D36" s="11" t="s">
        <v>52</v>
      </c>
      <c r="E36" s="7">
        <v>9771.300000000001</v>
      </c>
      <c r="F36" s="25">
        <v>2402.3</v>
      </c>
      <c r="G36" s="8">
        <v>72.9</v>
      </c>
      <c r="H36" s="8">
        <v>36</v>
      </c>
      <c r="I36" s="8">
        <v>4176.599999999999</v>
      </c>
      <c r="J36" s="8">
        <v>121.9</v>
      </c>
      <c r="K36" s="46">
        <v>110.3</v>
      </c>
      <c r="L36" s="50">
        <f t="shared" si="0"/>
        <v>16691.300000000003</v>
      </c>
      <c r="M36" s="72">
        <v>43.54</v>
      </c>
      <c r="N36" s="33"/>
    </row>
    <row r="37" spans="1:14" ht="24.75" customHeight="1">
      <c r="A37" s="68">
        <v>150</v>
      </c>
      <c r="B37" s="75">
        <v>3123</v>
      </c>
      <c r="C37" s="80">
        <v>2</v>
      </c>
      <c r="D37" s="9" t="s">
        <v>53</v>
      </c>
      <c r="E37" s="7">
        <v>7939.7</v>
      </c>
      <c r="F37" s="25">
        <v>1787.4</v>
      </c>
      <c r="G37" s="8">
        <v>90</v>
      </c>
      <c r="H37" s="8">
        <v>140</v>
      </c>
      <c r="I37" s="8">
        <v>3385.6</v>
      </c>
      <c r="J37" s="8">
        <v>97.3</v>
      </c>
      <c r="K37" s="46">
        <v>86.7</v>
      </c>
      <c r="L37" s="50">
        <f t="shared" si="0"/>
        <v>13526.7</v>
      </c>
      <c r="M37" s="72">
        <v>40.02</v>
      </c>
      <c r="N37" s="33"/>
    </row>
    <row r="38" spans="1:14" ht="24.75" customHeight="1">
      <c r="A38" s="68">
        <v>100</v>
      </c>
      <c r="B38" s="75">
        <v>3123</v>
      </c>
      <c r="C38" s="80">
        <v>2</v>
      </c>
      <c r="D38" s="11" t="s">
        <v>54</v>
      </c>
      <c r="E38" s="7">
        <v>12603.7</v>
      </c>
      <c r="F38" s="25">
        <v>2388.4</v>
      </c>
      <c r="G38" s="8">
        <v>195</v>
      </c>
      <c r="H38" s="8">
        <v>200</v>
      </c>
      <c r="I38" s="8">
        <v>5231.700000000001</v>
      </c>
      <c r="J38" s="8">
        <v>149.9</v>
      </c>
      <c r="K38" s="46">
        <v>147.8</v>
      </c>
      <c r="L38" s="50">
        <f t="shared" si="0"/>
        <v>20916.500000000004</v>
      </c>
      <c r="M38" s="72">
        <v>46.02</v>
      </c>
      <c r="N38" s="33"/>
    </row>
    <row r="39" spans="1:14" ht="24.75" customHeight="1">
      <c r="A39" s="68">
        <v>94</v>
      </c>
      <c r="B39" s="75">
        <v>3122</v>
      </c>
      <c r="C39" s="80">
        <v>2</v>
      </c>
      <c r="D39" s="11" t="s">
        <v>55</v>
      </c>
      <c r="E39" s="7">
        <v>16294.7</v>
      </c>
      <c r="F39" s="25">
        <v>3984.5</v>
      </c>
      <c r="G39" s="8">
        <v>736</v>
      </c>
      <c r="H39" s="8">
        <v>161</v>
      </c>
      <c r="I39" s="8">
        <v>7200.2</v>
      </c>
      <c r="J39" s="8">
        <v>202.8</v>
      </c>
      <c r="K39" s="46">
        <v>196.3</v>
      </c>
      <c r="L39" s="50">
        <f t="shared" si="0"/>
        <v>28775.5</v>
      </c>
      <c r="M39" s="72">
        <v>71.41</v>
      </c>
      <c r="N39" s="33"/>
    </row>
    <row r="40" spans="1:14" ht="24.75" customHeight="1">
      <c r="A40" s="68">
        <v>101</v>
      </c>
      <c r="B40" s="75">
        <v>3124</v>
      </c>
      <c r="C40" s="80">
        <v>2</v>
      </c>
      <c r="D40" s="11" t="s">
        <v>56</v>
      </c>
      <c r="E40" s="7">
        <v>7522</v>
      </c>
      <c r="F40" s="25">
        <v>2016.3</v>
      </c>
      <c r="G40" s="8">
        <v>35</v>
      </c>
      <c r="H40" s="8">
        <v>15</v>
      </c>
      <c r="I40" s="8">
        <v>3260.8</v>
      </c>
      <c r="J40" s="8">
        <v>95.4</v>
      </c>
      <c r="K40" s="46">
        <v>83</v>
      </c>
      <c r="L40" s="50">
        <f t="shared" si="0"/>
        <v>13027.499999999998</v>
      </c>
      <c r="M40" s="72">
        <v>34.43</v>
      </c>
      <c r="N40" s="33"/>
    </row>
    <row r="41" spans="1:14" ht="24.75" customHeight="1">
      <c r="A41" s="68">
        <v>151</v>
      </c>
      <c r="B41" s="75">
        <v>3114</v>
      </c>
      <c r="C41" s="80">
        <v>2</v>
      </c>
      <c r="D41" s="9" t="s">
        <v>57</v>
      </c>
      <c r="E41" s="7">
        <v>3091.5</v>
      </c>
      <c r="F41" s="25">
        <v>314.1</v>
      </c>
      <c r="G41" s="8">
        <v>10</v>
      </c>
      <c r="H41" s="8">
        <v>0</v>
      </c>
      <c r="I41" s="8">
        <v>1161.3</v>
      </c>
      <c r="J41" s="8">
        <v>34</v>
      </c>
      <c r="K41" s="46">
        <v>32.7</v>
      </c>
      <c r="L41" s="50">
        <f t="shared" si="0"/>
        <v>4643.599999999999</v>
      </c>
      <c r="M41" s="72">
        <v>11.1</v>
      </c>
      <c r="N41" s="33"/>
    </row>
    <row r="42" spans="1:14" ht="24.75" customHeight="1">
      <c r="A42" s="68">
        <v>152</v>
      </c>
      <c r="B42" s="75">
        <v>3114</v>
      </c>
      <c r="C42" s="80">
        <v>2</v>
      </c>
      <c r="D42" s="9" t="s">
        <v>58</v>
      </c>
      <c r="E42" s="7">
        <v>6365.5</v>
      </c>
      <c r="F42" s="25">
        <v>673.3</v>
      </c>
      <c r="G42" s="8">
        <v>0</v>
      </c>
      <c r="H42" s="8">
        <v>19.5</v>
      </c>
      <c r="I42" s="8">
        <v>2400</v>
      </c>
      <c r="J42" s="8">
        <v>70.5</v>
      </c>
      <c r="K42" s="46">
        <v>61.7</v>
      </c>
      <c r="L42" s="50">
        <f t="shared" si="0"/>
        <v>9590.5</v>
      </c>
      <c r="M42" s="72">
        <v>21.87</v>
      </c>
      <c r="N42" s="33"/>
    </row>
    <row r="43" spans="1:14" ht="24.75" customHeight="1" thickBot="1">
      <c r="A43" s="69">
        <v>106</v>
      </c>
      <c r="B43" s="76">
        <v>3114</v>
      </c>
      <c r="C43" s="81">
        <v>2</v>
      </c>
      <c r="D43" s="64" t="s">
        <v>59</v>
      </c>
      <c r="E43" s="21">
        <v>1906.4</v>
      </c>
      <c r="F43" s="26">
        <v>217.4</v>
      </c>
      <c r="G43" s="22">
        <v>0</v>
      </c>
      <c r="H43" s="22">
        <v>0</v>
      </c>
      <c r="I43" s="22">
        <v>722.2</v>
      </c>
      <c r="J43" s="22">
        <v>21.3</v>
      </c>
      <c r="K43" s="47">
        <v>20</v>
      </c>
      <c r="L43" s="51">
        <f t="shared" si="0"/>
        <v>2887.3</v>
      </c>
      <c r="M43" s="65">
        <v>5.55</v>
      </c>
      <c r="N43" s="33"/>
    </row>
    <row r="44" spans="1:14" ht="24.75" customHeight="1">
      <c r="A44" s="70">
        <v>38</v>
      </c>
      <c r="B44" s="77">
        <v>3121</v>
      </c>
      <c r="C44" s="82">
        <v>3</v>
      </c>
      <c r="D44" s="62" t="s">
        <v>60</v>
      </c>
      <c r="E44" s="16">
        <v>8422.5</v>
      </c>
      <c r="F44" s="27">
        <v>933.2</v>
      </c>
      <c r="G44" s="17">
        <v>65</v>
      </c>
      <c r="H44" s="17">
        <v>35</v>
      </c>
      <c r="I44" s="17">
        <v>3215</v>
      </c>
      <c r="J44" s="17">
        <v>93.5</v>
      </c>
      <c r="K44" s="48">
        <v>104.6</v>
      </c>
      <c r="L44" s="52">
        <f t="shared" si="0"/>
        <v>12868.800000000001</v>
      </c>
      <c r="M44" s="63">
        <v>30.33</v>
      </c>
      <c r="N44" s="33"/>
    </row>
    <row r="45" spans="1:14" ht="24.75" customHeight="1">
      <c r="A45" s="68">
        <v>39</v>
      </c>
      <c r="B45" s="75">
        <v>3121</v>
      </c>
      <c r="C45" s="80">
        <v>3</v>
      </c>
      <c r="D45" s="11" t="s">
        <v>61</v>
      </c>
      <c r="E45" s="7">
        <v>10513.5</v>
      </c>
      <c r="F45" s="25">
        <v>1121.2</v>
      </c>
      <c r="G45" s="8">
        <v>258</v>
      </c>
      <c r="H45" s="8">
        <v>25</v>
      </c>
      <c r="I45" s="8">
        <v>4052</v>
      </c>
      <c r="J45" s="8">
        <v>116.30000000000001</v>
      </c>
      <c r="K45" s="46">
        <v>129.3</v>
      </c>
      <c r="L45" s="50">
        <f t="shared" si="0"/>
        <v>16215.3</v>
      </c>
      <c r="M45" s="72">
        <v>38.14</v>
      </c>
      <c r="N45" s="33"/>
    </row>
    <row r="46" spans="1:14" ht="24.75" customHeight="1">
      <c r="A46" s="70">
        <v>40</v>
      </c>
      <c r="B46" s="77">
        <v>3121</v>
      </c>
      <c r="C46" s="82">
        <v>3</v>
      </c>
      <c r="D46" s="71" t="s">
        <v>62</v>
      </c>
      <c r="E46" s="16">
        <v>17997.9</v>
      </c>
      <c r="F46" s="27">
        <v>2013.4</v>
      </c>
      <c r="G46" s="17">
        <v>76</v>
      </c>
      <c r="H46" s="17">
        <v>35</v>
      </c>
      <c r="I46" s="17">
        <v>6841.8</v>
      </c>
      <c r="J46" s="17">
        <v>200.1</v>
      </c>
      <c r="K46" s="48">
        <v>221.3</v>
      </c>
      <c r="L46" s="52">
        <f t="shared" si="0"/>
        <v>27385.5</v>
      </c>
      <c r="M46" s="63">
        <v>60.13</v>
      </c>
      <c r="N46" s="33"/>
    </row>
    <row r="47" spans="1:14" ht="24.75" customHeight="1">
      <c r="A47" s="68">
        <v>41</v>
      </c>
      <c r="B47" s="75">
        <v>3122</v>
      </c>
      <c r="C47" s="80">
        <v>3</v>
      </c>
      <c r="D47" s="11" t="s">
        <v>63</v>
      </c>
      <c r="E47" s="7">
        <v>9123.300000000001</v>
      </c>
      <c r="F47" s="25">
        <v>1283.8999999999999</v>
      </c>
      <c r="G47" s="8">
        <v>130</v>
      </c>
      <c r="H47" s="8">
        <v>20</v>
      </c>
      <c r="I47" s="8">
        <v>3589.6</v>
      </c>
      <c r="J47" s="8">
        <v>104.10000000000001</v>
      </c>
      <c r="K47" s="46">
        <v>104</v>
      </c>
      <c r="L47" s="50">
        <f t="shared" si="0"/>
        <v>14354.900000000001</v>
      </c>
      <c r="M47" s="72">
        <v>34.92</v>
      </c>
      <c r="N47" s="33"/>
    </row>
    <row r="48" spans="1:14" ht="24.75" customHeight="1">
      <c r="A48" s="68">
        <v>44</v>
      </c>
      <c r="B48" s="75">
        <v>3123</v>
      </c>
      <c r="C48" s="80">
        <v>3</v>
      </c>
      <c r="D48" s="11" t="s">
        <v>64</v>
      </c>
      <c r="E48" s="7">
        <v>14434.599999999999</v>
      </c>
      <c r="F48" s="25">
        <v>3476.3</v>
      </c>
      <c r="G48" s="8">
        <v>30</v>
      </c>
      <c r="H48" s="8">
        <v>30</v>
      </c>
      <c r="I48" s="8">
        <v>6110.1</v>
      </c>
      <c r="J48" s="8">
        <v>179.2</v>
      </c>
      <c r="K48" s="46">
        <v>146.1</v>
      </c>
      <c r="L48" s="50">
        <f t="shared" si="0"/>
        <v>24406.3</v>
      </c>
      <c r="M48" s="72">
        <v>62.19</v>
      </c>
      <c r="N48" s="33"/>
    </row>
    <row r="49" spans="1:14" ht="24.75" customHeight="1">
      <c r="A49" s="68">
        <v>147</v>
      </c>
      <c r="B49" s="75">
        <v>3123</v>
      </c>
      <c r="C49" s="80">
        <v>3</v>
      </c>
      <c r="D49" s="9" t="s">
        <v>65</v>
      </c>
      <c r="E49" s="7">
        <v>11351.2</v>
      </c>
      <c r="F49" s="25">
        <v>2324.9</v>
      </c>
      <c r="G49" s="8">
        <v>291</v>
      </c>
      <c r="H49" s="8">
        <v>76</v>
      </c>
      <c r="I49" s="8">
        <v>4774.6</v>
      </c>
      <c r="J49" s="8">
        <v>136.6</v>
      </c>
      <c r="K49" s="46">
        <v>114.5</v>
      </c>
      <c r="L49" s="50">
        <f t="shared" si="0"/>
        <v>19068.8</v>
      </c>
      <c r="M49" s="72">
        <v>53.35</v>
      </c>
      <c r="N49" s="33"/>
    </row>
    <row r="50" spans="1:14" ht="24.75" customHeight="1">
      <c r="A50" s="68">
        <v>55</v>
      </c>
      <c r="B50" s="75">
        <v>3123</v>
      </c>
      <c r="C50" s="80">
        <v>3</v>
      </c>
      <c r="D50" s="9" t="s">
        <v>66</v>
      </c>
      <c r="E50" s="7">
        <v>7130</v>
      </c>
      <c r="F50" s="25">
        <v>1570.9</v>
      </c>
      <c r="G50" s="8">
        <v>0</v>
      </c>
      <c r="H50" s="8">
        <v>6</v>
      </c>
      <c r="I50" s="8">
        <v>2960.7000000000003</v>
      </c>
      <c r="J50" s="8">
        <v>87</v>
      </c>
      <c r="K50" s="46">
        <v>81.1</v>
      </c>
      <c r="L50" s="50">
        <f t="shared" si="0"/>
        <v>11835.7</v>
      </c>
      <c r="M50" s="72">
        <v>32.53</v>
      </c>
      <c r="N50" s="33"/>
    </row>
    <row r="51" spans="1:14" ht="24.75" customHeight="1">
      <c r="A51" s="68">
        <v>57</v>
      </c>
      <c r="B51" s="75">
        <v>3123</v>
      </c>
      <c r="C51" s="80">
        <v>3</v>
      </c>
      <c r="D51" s="9" t="s">
        <v>67</v>
      </c>
      <c r="E51" s="7">
        <v>22633.8</v>
      </c>
      <c r="F51" s="25">
        <v>5041.3</v>
      </c>
      <c r="G51" s="8">
        <v>683</v>
      </c>
      <c r="H51" s="8">
        <v>398</v>
      </c>
      <c r="I51" s="8">
        <v>9777.3</v>
      </c>
      <c r="J51" s="8">
        <v>276.8</v>
      </c>
      <c r="K51" s="46">
        <v>256</v>
      </c>
      <c r="L51" s="50">
        <f t="shared" si="0"/>
        <v>39066.2</v>
      </c>
      <c r="M51" s="72">
        <v>102.81</v>
      </c>
      <c r="N51" s="33"/>
    </row>
    <row r="52" spans="1:14" ht="24.75" customHeight="1">
      <c r="A52" s="68">
        <v>54</v>
      </c>
      <c r="B52" s="75">
        <v>3123</v>
      </c>
      <c r="C52" s="80">
        <v>3</v>
      </c>
      <c r="D52" s="9" t="s">
        <v>68</v>
      </c>
      <c r="E52" s="7">
        <v>5101.8</v>
      </c>
      <c r="F52" s="25">
        <v>1676.1</v>
      </c>
      <c r="G52" s="8">
        <v>0</v>
      </c>
      <c r="H52" s="8">
        <v>211</v>
      </c>
      <c r="I52" s="8">
        <v>2376.5</v>
      </c>
      <c r="J52" s="8">
        <v>67.7</v>
      </c>
      <c r="K52" s="46">
        <v>60.4</v>
      </c>
      <c r="L52" s="50">
        <f t="shared" si="0"/>
        <v>9493.5</v>
      </c>
      <c r="M52" s="72">
        <v>27.45</v>
      </c>
      <c r="N52" s="33"/>
    </row>
    <row r="53" spans="1:14" ht="24.75" customHeight="1">
      <c r="A53" s="68">
        <v>53</v>
      </c>
      <c r="B53" s="75">
        <v>3123</v>
      </c>
      <c r="C53" s="80">
        <v>3</v>
      </c>
      <c r="D53" s="9" t="s">
        <v>69</v>
      </c>
      <c r="E53" s="7">
        <v>9485</v>
      </c>
      <c r="F53" s="25">
        <v>1931.8000000000002</v>
      </c>
      <c r="G53" s="8">
        <v>47</v>
      </c>
      <c r="H53" s="8">
        <v>19.6</v>
      </c>
      <c r="I53" s="8">
        <v>3904.4</v>
      </c>
      <c r="J53" s="8">
        <v>114.2</v>
      </c>
      <c r="K53" s="46">
        <v>105</v>
      </c>
      <c r="L53" s="50">
        <f t="shared" si="0"/>
        <v>15607</v>
      </c>
      <c r="M53" s="72">
        <v>37.12</v>
      </c>
      <c r="N53" s="33"/>
    </row>
    <row r="54" spans="1:14" ht="24.75" customHeight="1">
      <c r="A54" s="68">
        <v>42</v>
      </c>
      <c r="B54" s="75">
        <v>3122</v>
      </c>
      <c r="C54" s="80">
        <v>3</v>
      </c>
      <c r="D54" s="9" t="s">
        <v>70</v>
      </c>
      <c r="E54" s="7">
        <v>10284.7</v>
      </c>
      <c r="F54" s="25">
        <v>3287.7</v>
      </c>
      <c r="G54" s="8">
        <v>388.2</v>
      </c>
      <c r="H54" s="8">
        <v>164.4</v>
      </c>
      <c r="I54" s="8">
        <v>4802.8</v>
      </c>
      <c r="J54" s="8">
        <v>135.9</v>
      </c>
      <c r="K54" s="46">
        <v>131.5</v>
      </c>
      <c r="L54" s="50">
        <f t="shared" si="0"/>
        <v>19195.200000000004</v>
      </c>
      <c r="M54" s="72">
        <v>56.34</v>
      </c>
      <c r="N54" s="33"/>
    </row>
    <row r="55" spans="1:14" ht="24.75" customHeight="1">
      <c r="A55" s="68">
        <v>45</v>
      </c>
      <c r="B55" s="75">
        <v>3124</v>
      </c>
      <c r="C55" s="80">
        <v>3</v>
      </c>
      <c r="D55" s="9" t="s">
        <v>71</v>
      </c>
      <c r="E55" s="7">
        <v>22557.3</v>
      </c>
      <c r="F55" s="25">
        <v>4807.1</v>
      </c>
      <c r="G55" s="8">
        <v>271</v>
      </c>
      <c r="H55" s="8">
        <v>428</v>
      </c>
      <c r="I55" s="8">
        <v>9541.9</v>
      </c>
      <c r="J55" s="8">
        <v>273.3</v>
      </c>
      <c r="K55" s="46">
        <v>251.6</v>
      </c>
      <c r="L55" s="50">
        <f t="shared" si="0"/>
        <v>38130.200000000004</v>
      </c>
      <c r="M55" s="72">
        <v>103.55</v>
      </c>
      <c r="N55" s="33"/>
    </row>
    <row r="56" spans="1:14" ht="24.75" customHeight="1">
      <c r="A56" s="68">
        <v>63</v>
      </c>
      <c r="B56" s="75">
        <v>3114</v>
      </c>
      <c r="C56" s="80">
        <v>3</v>
      </c>
      <c r="D56" s="9" t="s">
        <v>72</v>
      </c>
      <c r="E56" s="7">
        <v>4501.8</v>
      </c>
      <c r="F56" s="25">
        <v>336.1</v>
      </c>
      <c r="G56" s="8">
        <v>287.8</v>
      </c>
      <c r="H56" s="8">
        <v>82</v>
      </c>
      <c r="I56" s="8">
        <v>1770.9</v>
      </c>
      <c r="J56" s="8">
        <v>48.5</v>
      </c>
      <c r="K56" s="46">
        <v>49.7</v>
      </c>
      <c r="L56" s="50">
        <f t="shared" si="0"/>
        <v>7076.8</v>
      </c>
      <c r="M56" s="72">
        <v>13.7</v>
      </c>
      <c r="N56" s="33"/>
    </row>
    <row r="57" spans="1:14" ht="15">
      <c r="A57" s="68">
        <v>62</v>
      </c>
      <c r="B57" s="75">
        <v>3114</v>
      </c>
      <c r="C57" s="80">
        <v>3</v>
      </c>
      <c r="D57" s="9" t="s">
        <v>73</v>
      </c>
      <c r="E57" s="7">
        <v>3611.1</v>
      </c>
      <c r="F57" s="25">
        <v>460.3</v>
      </c>
      <c r="G57" s="8">
        <v>0</v>
      </c>
      <c r="H57" s="8">
        <v>65</v>
      </c>
      <c r="I57" s="8">
        <v>1406.3000000000002</v>
      </c>
      <c r="J57" s="8">
        <v>40.699999999999996</v>
      </c>
      <c r="K57" s="46">
        <v>52.7</v>
      </c>
      <c r="L57" s="50">
        <f t="shared" si="0"/>
        <v>5636.099999999999</v>
      </c>
      <c r="M57" s="72">
        <v>13.45</v>
      </c>
      <c r="N57" s="33"/>
    </row>
    <row r="58" spans="1:14" ht="24.75" customHeight="1">
      <c r="A58" s="68">
        <v>46</v>
      </c>
      <c r="B58" s="75">
        <v>3114</v>
      </c>
      <c r="C58" s="80">
        <v>3</v>
      </c>
      <c r="D58" s="9" t="s">
        <v>74</v>
      </c>
      <c r="E58" s="7">
        <v>9959.7</v>
      </c>
      <c r="F58" s="25">
        <v>2499.9</v>
      </c>
      <c r="G58" s="8">
        <v>210</v>
      </c>
      <c r="H58" s="8">
        <v>70</v>
      </c>
      <c r="I58" s="8">
        <v>4331.5</v>
      </c>
      <c r="J58" s="8">
        <v>124.6</v>
      </c>
      <c r="K58" s="46">
        <v>78.9</v>
      </c>
      <c r="L58" s="50">
        <f t="shared" si="0"/>
        <v>17274.6</v>
      </c>
      <c r="M58" s="72">
        <v>44.87</v>
      </c>
      <c r="N58" s="33"/>
    </row>
    <row r="59" spans="1:14" ht="24.75" customHeight="1">
      <c r="A59" s="68">
        <v>49</v>
      </c>
      <c r="B59" s="75">
        <v>4322</v>
      </c>
      <c r="C59" s="80">
        <v>3</v>
      </c>
      <c r="D59" s="9" t="s">
        <v>75</v>
      </c>
      <c r="E59" s="7">
        <v>8860.5</v>
      </c>
      <c r="F59" s="25">
        <v>3658.2</v>
      </c>
      <c r="G59" s="8">
        <v>100</v>
      </c>
      <c r="H59" s="8">
        <v>30</v>
      </c>
      <c r="I59" s="8">
        <v>4300.700000000001</v>
      </c>
      <c r="J59" s="8">
        <v>125.19999999999999</v>
      </c>
      <c r="K59" s="46">
        <v>80</v>
      </c>
      <c r="L59" s="50">
        <f t="shared" si="0"/>
        <v>17154.600000000002</v>
      </c>
      <c r="M59" s="72">
        <v>49.98</v>
      </c>
      <c r="N59" s="33"/>
    </row>
    <row r="60" spans="1:14" ht="24.75" customHeight="1" thickBot="1">
      <c r="A60" s="69">
        <v>58</v>
      </c>
      <c r="B60" s="76">
        <v>3114</v>
      </c>
      <c r="C60" s="81">
        <v>3</v>
      </c>
      <c r="D60" s="64" t="s">
        <v>76</v>
      </c>
      <c r="E60" s="21">
        <v>4398</v>
      </c>
      <c r="F60" s="26">
        <v>821.2</v>
      </c>
      <c r="G60" s="22">
        <v>30</v>
      </c>
      <c r="H60" s="22">
        <v>28</v>
      </c>
      <c r="I60" s="22">
        <v>1794.3</v>
      </c>
      <c r="J60" s="22">
        <v>52.1</v>
      </c>
      <c r="K60" s="47">
        <v>52.9</v>
      </c>
      <c r="L60" s="51">
        <f t="shared" si="0"/>
        <v>7176.5</v>
      </c>
      <c r="M60" s="65">
        <v>17.85</v>
      </c>
      <c r="N60" s="33"/>
    </row>
    <row r="61" spans="1:14" ht="24.75" customHeight="1">
      <c r="A61" s="70">
        <v>67</v>
      </c>
      <c r="B61" s="77">
        <v>3121</v>
      </c>
      <c r="C61" s="82">
        <v>4</v>
      </c>
      <c r="D61" s="62" t="s">
        <v>77</v>
      </c>
      <c r="E61" s="16">
        <v>11687.7</v>
      </c>
      <c r="F61" s="27">
        <v>1289.6</v>
      </c>
      <c r="G61" s="17">
        <v>40</v>
      </c>
      <c r="H61" s="17">
        <v>20</v>
      </c>
      <c r="I61" s="17">
        <v>4432.7</v>
      </c>
      <c r="J61" s="17">
        <v>129.70000000000002</v>
      </c>
      <c r="K61" s="48">
        <v>141.6</v>
      </c>
      <c r="L61" s="52">
        <f t="shared" si="0"/>
        <v>17741.3</v>
      </c>
      <c r="M61" s="63">
        <v>42.99</v>
      </c>
      <c r="N61" s="33"/>
    </row>
    <row r="62" spans="1:14" ht="24.75" customHeight="1">
      <c r="A62" s="68">
        <v>68</v>
      </c>
      <c r="B62" s="75">
        <v>3121</v>
      </c>
      <c r="C62" s="80">
        <v>4</v>
      </c>
      <c r="D62" s="9" t="s">
        <v>78</v>
      </c>
      <c r="E62" s="7">
        <v>8487.4</v>
      </c>
      <c r="F62" s="25">
        <v>2049.9</v>
      </c>
      <c r="G62" s="8">
        <v>110</v>
      </c>
      <c r="H62" s="8">
        <v>0</v>
      </c>
      <c r="I62" s="8">
        <v>3620.2999999999997</v>
      </c>
      <c r="J62" s="8">
        <v>105.3</v>
      </c>
      <c r="K62" s="46">
        <v>116.8</v>
      </c>
      <c r="L62" s="50">
        <f t="shared" si="0"/>
        <v>14489.699999999997</v>
      </c>
      <c r="M62" s="72">
        <v>38.49</v>
      </c>
      <c r="N62" s="33"/>
    </row>
    <row r="63" spans="1:14" ht="24.75" customHeight="1">
      <c r="A63" s="68">
        <v>71</v>
      </c>
      <c r="B63" s="75">
        <v>3122</v>
      </c>
      <c r="C63" s="80">
        <v>4</v>
      </c>
      <c r="D63" s="9" t="s">
        <v>79</v>
      </c>
      <c r="E63" s="7">
        <v>8452.4</v>
      </c>
      <c r="F63" s="25">
        <v>1187.8</v>
      </c>
      <c r="G63" s="8">
        <v>230</v>
      </c>
      <c r="H63" s="8">
        <v>30</v>
      </c>
      <c r="I63" s="8">
        <v>3366.2</v>
      </c>
      <c r="J63" s="8">
        <v>96.4</v>
      </c>
      <c r="K63" s="46">
        <v>99.6</v>
      </c>
      <c r="L63" s="50">
        <f t="shared" si="0"/>
        <v>13462.399999999998</v>
      </c>
      <c r="M63" s="72">
        <v>33.04</v>
      </c>
      <c r="N63" s="33"/>
    </row>
    <row r="64" spans="1:14" ht="24.75" customHeight="1">
      <c r="A64" s="70">
        <v>70</v>
      </c>
      <c r="B64" s="77">
        <v>3122</v>
      </c>
      <c r="C64" s="82">
        <v>4</v>
      </c>
      <c r="D64" s="62" t="s">
        <v>80</v>
      </c>
      <c r="E64" s="16">
        <v>9007.2</v>
      </c>
      <c r="F64" s="27">
        <v>1572.8</v>
      </c>
      <c r="G64" s="17">
        <v>10</v>
      </c>
      <c r="H64" s="17">
        <v>40</v>
      </c>
      <c r="I64" s="17">
        <v>3614.3</v>
      </c>
      <c r="J64" s="17">
        <v>105.80000000000001</v>
      </c>
      <c r="K64" s="48">
        <v>101.7</v>
      </c>
      <c r="L64" s="52">
        <f t="shared" si="0"/>
        <v>14451.8</v>
      </c>
      <c r="M64" s="63">
        <v>37.79</v>
      </c>
      <c r="N64" s="33"/>
    </row>
    <row r="65" spans="1:14" ht="24.75" customHeight="1">
      <c r="A65" s="70">
        <v>154</v>
      </c>
      <c r="B65" s="77">
        <v>3122</v>
      </c>
      <c r="C65" s="82">
        <v>4</v>
      </c>
      <c r="D65" s="62" t="s">
        <v>81</v>
      </c>
      <c r="E65" s="16">
        <v>23627.7</v>
      </c>
      <c r="F65" s="27">
        <v>5226.2</v>
      </c>
      <c r="G65" s="17">
        <v>131</v>
      </c>
      <c r="H65" s="17">
        <v>312</v>
      </c>
      <c r="I65" s="17">
        <v>9961.7</v>
      </c>
      <c r="J65" s="17">
        <v>288.6</v>
      </c>
      <c r="K65" s="48">
        <v>272.3</v>
      </c>
      <c r="L65" s="52">
        <f t="shared" si="0"/>
        <v>39819.50000000001</v>
      </c>
      <c r="M65" s="63">
        <v>107.28</v>
      </c>
      <c r="N65" s="33"/>
    </row>
    <row r="66" spans="1:14" ht="24.75" customHeight="1">
      <c r="A66" s="68">
        <v>72</v>
      </c>
      <c r="B66" s="75">
        <v>3122</v>
      </c>
      <c r="C66" s="80">
        <v>4</v>
      </c>
      <c r="D66" s="9" t="s">
        <v>82</v>
      </c>
      <c r="E66" s="7">
        <v>11256.699999999999</v>
      </c>
      <c r="F66" s="25">
        <v>3146.3</v>
      </c>
      <c r="G66" s="8">
        <v>200.2</v>
      </c>
      <c r="H66" s="8">
        <v>260</v>
      </c>
      <c r="I66" s="8">
        <v>5053.599999999999</v>
      </c>
      <c r="J66" s="8">
        <v>143.89999999999998</v>
      </c>
      <c r="K66" s="46">
        <v>133.4</v>
      </c>
      <c r="L66" s="50">
        <f t="shared" si="0"/>
        <v>20194.100000000002</v>
      </c>
      <c r="M66" s="72">
        <v>55.36</v>
      </c>
      <c r="N66" s="33"/>
    </row>
    <row r="67" spans="1:14" ht="24.75" customHeight="1">
      <c r="A67" s="68">
        <v>81</v>
      </c>
      <c r="B67" s="75">
        <v>3114</v>
      </c>
      <c r="C67" s="80">
        <v>4</v>
      </c>
      <c r="D67" s="9" t="s">
        <v>83</v>
      </c>
      <c r="E67" s="7">
        <v>10188.7</v>
      </c>
      <c r="F67" s="25">
        <v>940</v>
      </c>
      <c r="G67" s="8">
        <v>40</v>
      </c>
      <c r="H67" s="8">
        <v>0</v>
      </c>
      <c r="I67" s="8">
        <v>3798</v>
      </c>
      <c r="J67" s="8">
        <v>111</v>
      </c>
      <c r="K67" s="46">
        <v>89.2</v>
      </c>
      <c r="L67" s="50">
        <f t="shared" si="0"/>
        <v>15166.900000000001</v>
      </c>
      <c r="M67" s="72">
        <v>36.29</v>
      </c>
      <c r="N67" s="33"/>
    </row>
    <row r="68" spans="1:14" ht="24.75" customHeight="1">
      <c r="A68" s="68">
        <v>83</v>
      </c>
      <c r="B68" s="75">
        <v>3114</v>
      </c>
      <c r="C68" s="80">
        <v>4</v>
      </c>
      <c r="D68" s="9" t="s">
        <v>84</v>
      </c>
      <c r="E68" s="7">
        <v>5902.2</v>
      </c>
      <c r="F68" s="25">
        <v>2284.6</v>
      </c>
      <c r="G68" s="8">
        <v>26</v>
      </c>
      <c r="H68" s="8">
        <v>0</v>
      </c>
      <c r="I68" s="8">
        <v>2792.4</v>
      </c>
      <c r="J68" s="8">
        <v>81.9</v>
      </c>
      <c r="K68" s="46">
        <v>74.9</v>
      </c>
      <c r="L68" s="50">
        <f t="shared" si="0"/>
        <v>11161.999999999998</v>
      </c>
      <c r="M68" s="72">
        <v>30.31</v>
      </c>
      <c r="N68" s="33"/>
    </row>
    <row r="69" spans="1:14" ht="24.75" customHeight="1">
      <c r="A69" s="68">
        <v>79</v>
      </c>
      <c r="B69" s="75">
        <v>3114</v>
      </c>
      <c r="C69" s="83">
        <v>4</v>
      </c>
      <c r="D69" s="9" t="s">
        <v>85</v>
      </c>
      <c r="E69" s="7">
        <v>3434.3</v>
      </c>
      <c r="F69" s="25">
        <v>329</v>
      </c>
      <c r="G69" s="8">
        <v>10</v>
      </c>
      <c r="H69" s="8">
        <v>0</v>
      </c>
      <c r="I69" s="8">
        <v>1283.3999999999999</v>
      </c>
      <c r="J69" s="8">
        <v>37.6</v>
      </c>
      <c r="K69" s="46">
        <v>35.3</v>
      </c>
      <c r="L69" s="50">
        <f aca="true" t="shared" si="1" ref="L69:L93">SUM(E69:K69)</f>
        <v>5129.6</v>
      </c>
      <c r="M69" s="72">
        <v>12.57</v>
      </c>
      <c r="N69" s="33"/>
    </row>
    <row r="70" spans="1:14" ht="24.75" customHeight="1">
      <c r="A70" s="68">
        <v>74</v>
      </c>
      <c r="B70" s="75">
        <v>4322</v>
      </c>
      <c r="C70" s="80">
        <v>4</v>
      </c>
      <c r="D70" s="9" t="s">
        <v>86</v>
      </c>
      <c r="E70" s="7">
        <v>2451.7000000000003</v>
      </c>
      <c r="F70" s="25">
        <v>1066.8</v>
      </c>
      <c r="G70" s="8">
        <v>15</v>
      </c>
      <c r="H70" s="8">
        <v>10</v>
      </c>
      <c r="I70" s="8">
        <v>1204.8</v>
      </c>
      <c r="J70" s="8">
        <v>35.1</v>
      </c>
      <c r="K70" s="46">
        <v>22.8</v>
      </c>
      <c r="L70" s="50">
        <f t="shared" si="1"/>
        <v>4806.200000000001</v>
      </c>
      <c r="M70" s="72">
        <v>13.74</v>
      </c>
      <c r="N70" s="33"/>
    </row>
    <row r="71" spans="1:14" ht="24.75" customHeight="1" thickBot="1">
      <c r="A71" s="69">
        <v>80</v>
      </c>
      <c r="B71" s="76">
        <v>4322</v>
      </c>
      <c r="C71" s="81">
        <v>4</v>
      </c>
      <c r="D71" s="64" t="s">
        <v>87</v>
      </c>
      <c r="E71" s="21">
        <v>4477.200000000001</v>
      </c>
      <c r="F71" s="26">
        <v>1961.2</v>
      </c>
      <c r="G71" s="22">
        <v>20</v>
      </c>
      <c r="H71" s="22">
        <v>15</v>
      </c>
      <c r="I71" s="22">
        <v>2201</v>
      </c>
      <c r="J71" s="22">
        <v>64.4</v>
      </c>
      <c r="K71" s="47">
        <v>41.2</v>
      </c>
      <c r="L71" s="51">
        <f t="shared" si="1"/>
        <v>8780.000000000002</v>
      </c>
      <c r="M71" s="65">
        <v>25.13</v>
      </c>
      <c r="N71" s="33"/>
    </row>
    <row r="72" spans="1:14" ht="24.75" customHeight="1">
      <c r="A72" s="70">
        <v>109</v>
      </c>
      <c r="B72" s="77">
        <v>3121</v>
      </c>
      <c r="C72" s="82">
        <v>5</v>
      </c>
      <c r="D72" s="62" t="s">
        <v>88</v>
      </c>
      <c r="E72" s="16">
        <v>6963.5</v>
      </c>
      <c r="F72" s="27">
        <v>744.4</v>
      </c>
      <c r="G72" s="17">
        <v>10</v>
      </c>
      <c r="H72" s="17">
        <v>20</v>
      </c>
      <c r="I72" s="17">
        <v>2631</v>
      </c>
      <c r="J72" s="17">
        <v>77</v>
      </c>
      <c r="K72" s="48">
        <v>81.3</v>
      </c>
      <c r="L72" s="52">
        <f t="shared" si="1"/>
        <v>10527.199999999999</v>
      </c>
      <c r="M72" s="63">
        <v>27.03</v>
      </c>
      <c r="N72" s="33"/>
    </row>
    <row r="73" spans="1:14" ht="26.25" customHeight="1">
      <c r="A73" s="68">
        <v>110</v>
      </c>
      <c r="B73" s="75">
        <v>3121</v>
      </c>
      <c r="C73" s="80">
        <v>5</v>
      </c>
      <c r="D73" s="9" t="s">
        <v>89</v>
      </c>
      <c r="E73" s="7">
        <v>16462.4</v>
      </c>
      <c r="F73" s="25">
        <v>3692.8</v>
      </c>
      <c r="G73" s="8">
        <v>191</v>
      </c>
      <c r="H73" s="8">
        <v>15.5</v>
      </c>
      <c r="I73" s="8">
        <v>6923.099999999999</v>
      </c>
      <c r="J73" s="8">
        <v>201.6</v>
      </c>
      <c r="K73" s="46">
        <v>222.5</v>
      </c>
      <c r="L73" s="50">
        <f t="shared" si="1"/>
        <v>27708.899999999998</v>
      </c>
      <c r="M73" s="72">
        <v>75.92</v>
      </c>
      <c r="N73" s="33"/>
    </row>
    <row r="74" spans="1:14" ht="24.75" customHeight="1">
      <c r="A74" s="68">
        <v>113</v>
      </c>
      <c r="B74" s="75">
        <v>3121</v>
      </c>
      <c r="C74" s="80">
        <v>5</v>
      </c>
      <c r="D74" s="9" t="s">
        <v>90</v>
      </c>
      <c r="E74" s="7">
        <v>8369.5</v>
      </c>
      <c r="F74" s="25">
        <v>831.1</v>
      </c>
      <c r="G74" s="8">
        <v>15</v>
      </c>
      <c r="H74" s="8">
        <v>123</v>
      </c>
      <c r="I74" s="8">
        <v>3175.3</v>
      </c>
      <c r="J74" s="8">
        <v>92</v>
      </c>
      <c r="K74" s="46">
        <v>103.1</v>
      </c>
      <c r="L74" s="50">
        <f t="shared" si="1"/>
        <v>12709.000000000002</v>
      </c>
      <c r="M74" s="72">
        <v>29.56</v>
      </c>
      <c r="N74" s="33"/>
    </row>
    <row r="75" spans="1:14" ht="24.75" customHeight="1">
      <c r="A75" s="70">
        <v>111</v>
      </c>
      <c r="B75" s="77">
        <v>3121</v>
      </c>
      <c r="C75" s="82">
        <v>5</v>
      </c>
      <c r="D75" s="62" t="s">
        <v>91</v>
      </c>
      <c r="E75" s="16">
        <v>6774.3</v>
      </c>
      <c r="F75" s="27">
        <v>2324.2</v>
      </c>
      <c r="G75" s="17">
        <v>10</v>
      </c>
      <c r="H75" s="17">
        <v>120</v>
      </c>
      <c r="I75" s="17">
        <v>3138.1</v>
      </c>
      <c r="J75" s="17">
        <v>91</v>
      </c>
      <c r="K75" s="48">
        <v>100</v>
      </c>
      <c r="L75" s="52">
        <f t="shared" si="1"/>
        <v>12557.6</v>
      </c>
      <c r="M75" s="63">
        <v>37.77</v>
      </c>
      <c r="N75" s="33"/>
    </row>
    <row r="76" spans="1:14" ht="24.75" customHeight="1">
      <c r="A76" s="70">
        <v>114</v>
      </c>
      <c r="B76" s="77">
        <v>3122</v>
      </c>
      <c r="C76" s="82">
        <v>5</v>
      </c>
      <c r="D76" s="62" t="s">
        <v>92</v>
      </c>
      <c r="E76" s="16">
        <v>5627.4</v>
      </c>
      <c r="F76" s="27">
        <v>717</v>
      </c>
      <c r="G76" s="17">
        <v>20</v>
      </c>
      <c r="H76" s="17">
        <v>50</v>
      </c>
      <c r="I76" s="17">
        <v>2180.9</v>
      </c>
      <c r="J76" s="17">
        <v>63.400000000000006</v>
      </c>
      <c r="K76" s="48">
        <v>66</v>
      </c>
      <c r="L76" s="52">
        <f t="shared" si="1"/>
        <v>8724.699999999999</v>
      </c>
      <c r="M76" s="63">
        <v>20.51</v>
      </c>
      <c r="N76" s="33"/>
    </row>
    <row r="77" spans="1:14" ht="24.75" customHeight="1">
      <c r="A77" s="68">
        <v>120</v>
      </c>
      <c r="B77" s="75">
        <v>3123</v>
      </c>
      <c r="C77" s="80">
        <v>5</v>
      </c>
      <c r="D77" s="9" t="s">
        <v>93</v>
      </c>
      <c r="E77" s="7">
        <v>6744.1</v>
      </c>
      <c r="F77" s="25">
        <v>1015.3</v>
      </c>
      <c r="G77" s="8">
        <v>4.7</v>
      </c>
      <c r="H77" s="8">
        <v>6</v>
      </c>
      <c r="I77" s="8">
        <v>2641.8</v>
      </c>
      <c r="J77" s="8">
        <v>77.4</v>
      </c>
      <c r="K77" s="46">
        <v>74.5</v>
      </c>
      <c r="L77" s="50">
        <f t="shared" si="1"/>
        <v>10563.800000000001</v>
      </c>
      <c r="M77" s="72">
        <v>21.99</v>
      </c>
      <c r="N77" s="33"/>
    </row>
    <row r="78" spans="1:14" ht="24.75" customHeight="1">
      <c r="A78" s="68">
        <v>118</v>
      </c>
      <c r="B78" s="75">
        <v>3123</v>
      </c>
      <c r="C78" s="80">
        <v>5</v>
      </c>
      <c r="D78" s="9" t="s">
        <v>94</v>
      </c>
      <c r="E78" s="7">
        <v>21369.6</v>
      </c>
      <c r="F78" s="25">
        <v>5868.7</v>
      </c>
      <c r="G78" s="8">
        <v>146</v>
      </c>
      <c r="H78" s="8">
        <v>84</v>
      </c>
      <c r="I78" s="8">
        <v>9339.5</v>
      </c>
      <c r="J78" s="8">
        <v>272.4</v>
      </c>
      <c r="K78" s="46">
        <v>266.5</v>
      </c>
      <c r="L78" s="50">
        <f t="shared" si="1"/>
        <v>37346.700000000004</v>
      </c>
      <c r="M78" s="72">
        <v>94.78</v>
      </c>
      <c r="N78" s="33"/>
    </row>
    <row r="79" spans="1:14" ht="24.75" customHeight="1">
      <c r="A79" s="68">
        <v>119</v>
      </c>
      <c r="B79" s="75">
        <v>3123</v>
      </c>
      <c r="C79" s="80">
        <v>5</v>
      </c>
      <c r="D79" s="9" t="s">
        <v>95</v>
      </c>
      <c r="E79" s="7">
        <v>16439.4</v>
      </c>
      <c r="F79" s="25">
        <v>3580.5</v>
      </c>
      <c r="G79" s="8">
        <v>242.9</v>
      </c>
      <c r="H79" s="8">
        <v>125</v>
      </c>
      <c r="I79" s="8">
        <v>6931.9</v>
      </c>
      <c r="J79" s="8">
        <v>200.20000000000002</v>
      </c>
      <c r="K79" s="46">
        <v>181.1</v>
      </c>
      <c r="L79" s="50">
        <f t="shared" si="1"/>
        <v>27701.000000000004</v>
      </c>
      <c r="M79" s="72">
        <v>72.66</v>
      </c>
      <c r="N79" s="33"/>
    </row>
    <row r="80" spans="1:14" ht="24.75" customHeight="1">
      <c r="A80" s="68">
        <v>115</v>
      </c>
      <c r="B80" s="75">
        <v>3122</v>
      </c>
      <c r="C80" s="80">
        <v>5</v>
      </c>
      <c r="D80" s="9" t="s">
        <v>96</v>
      </c>
      <c r="E80" s="7">
        <v>9861.6</v>
      </c>
      <c r="F80" s="25">
        <v>1588.9</v>
      </c>
      <c r="G80" s="8">
        <v>510</v>
      </c>
      <c r="H80" s="8">
        <v>280</v>
      </c>
      <c r="I80" s="8">
        <v>4161.9</v>
      </c>
      <c r="J80" s="8">
        <v>114.4</v>
      </c>
      <c r="K80" s="46">
        <v>117.7</v>
      </c>
      <c r="L80" s="50">
        <f t="shared" si="1"/>
        <v>16634.500000000004</v>
      </c>
      <c r="M80" s="72">
        <v>40.1</v>
      </c>
      <c r="N80" s="33"/>
    </row>
    <row r="81" spans="1:14" ht="24.75" customHeight="1">
      <c r="A81" s="68">
        <v>116</v>
      </c>
      <c r="B81" s="75">
        <v>3122</v>
      </c>
      <c r="C81" s="80">
        <v>5</v>
      </c>
      <c r="D81" s="9" t="s">
        <v>97</v>
      </c>
      <c r="E81" s="7">
        <v>17549.600000000002</v>
      </c>
      <c r="F81" s="25">
        <v>5502.6</v>
      </c>
      <c r="G81" s="8">
        <v>500</v>
      </c>
      <c r="H81" s="8">
        <v>366</v>
      </c>
      <c r="I81" s="8">
        <v>8132.3</v>
      </c>
      <c r="J81" s="8">
        <v>230.4</v>
      </c>
      <c r="K81" s="46">
        <v>217.9</v>
      </c>
      <c r="L81" s="50">
        <f t="shared" si="1"/>
        <v>32498.800000000007</v>
      </c>
      <c r="M81" s="72">
        <v>86.21</v>
      </c>
      <c r="N81" s="33"/>
    </row>
    <row r="82" spans="1:14" ht="24.75" customHeight="1">
      <c r="A82" s="68">
        <v>122</v>
      </c>
      <c r="B82" s="75">
        <v>3123</v>
      </c>
      <c r="C82" s="80">
        <v>5</v>
      </c>
      <c r="D82" s="9" t="s">
        <v>98</v>
      </c>
      <c r="E82" s="7">
        <v>15072.4</v>
      </c>
      <c r="F82" s="25">
        <v>3412.4</v>
      </c>
      <c r="G82" s="8">
        <v>300</v>
      </c>
      <c r="H82" s="8">
        <v>240</v>
      </c>
      <c r="I82" s="8">
        <v>6468.6</v>
      </c>
      <c r="J82" s="8">
        <v>185</v>
      </c>
      <c r="K82" s="46">
        <v>172.8</v>
      </c>
      <c r="L82" s="50">
        <f t="shared" si="1"/>
        <v>25851.2</v>
      </c>
      <c r="M82" s="72">
        <v>64.7</v>
      </c>
      <c r="N82" s="33"/>
    </row>
    <row r="83" spans="1:14" ht="24.75" customHeight="1">
      <c r="A83" s="68">
        <v>123</v>
      </c>
      <c r="B83" s="75">
        <v>3124</v>
      </c>
      <c r="C83" s="80">
        <v>5</v>
      </c>
      <c r="D83" s="9" t="s">
        <v>99</v>
      </c>
      <c r="E83" s="7">
        <v>8444.4</v>
      </c>
      <c r="F83" s="25">
        <v>1764.8</v>
      </c>
      <c r="G83" s="8">
        <v>190</v>
      </c>
      <c r="H83" s="8">
        <v>210</v>
      </c>
      <c r="I83" s="8">
        <v>3608.1</v>
      </c>
      <c r="J83" s="8">
        <v>102.3</v>
      </c>
      <c r="K83" s="46">
        <v>96.2</v>
      </c>
      <c r="L83" s="50">
        <f t="shared" si="1"/>
        <v>14415.8</v>
      </c>
      <c r="M83" s="72">
        <v>39.22</v>
      </c>
      <c r="N83" s="33"/>
    </row>
    <row r="84" spans="1:14" ht="26.25" customHeight="1">
      <c r="A84" s="68">
        <v>47</v>
      </c>
      <c r="B84" s="75">
        <v>3114</v>
      </c>
      <c r="C84" s="80">
        <v>5</v>
      </c>
      <c r="D84" s="9" t="s">
        <v>100</v>
      </c>
      <c r="E84" s="7">
        <v>4467.2</v>
      </c>
      <c r="F84" s="25">
        <v>1831.4</v>
      </c>
      <c r="G84" s="8">
        <v>65</v>
      </c>
      <c r="H84" s="8">
        <v>20</v>
      </c>
      <c r="I84" s="8">
        <v>2170.2</v>
      </c>
      <c r="J84" s="8">
        <v>62.9</v>
      </c>
      <c r="K84" s="46">
        <v>80.6</v>
      </c>
      <c r="L84" s="50">
        <f t="shared" si="1"/>
        <v>8697.3</v>
      </c>
      <c r="M84" s="72">
        <v>26.29</v>
      </c>
      <c r="N84" s="33"/>
    </row>
    <row r="85" spans="1:14" ht="24.75" customHeight="1">
      <c r="A85" s="68">
        <v>125</v>
      </c>
      <c r="B85" s="75">
        <v>3112</v>
      </c>
      <c r="C85" s="80">
        <v>5</v>
      </c>
      <c r="D85" s="9" t="s">
        <v>101</v>
      </c>
      <c r="E85" s="7">
        <v>6490.5</v>
      </c>
      <c r="F85" s="25">
        <v>925.9000000000001</v>
      </c>
      <c r="G85" s="8">
        <v>40</v>
      </c>
      <c r="H85" s="8">
        <v>30</v>
      </c>
      <c r="I85" s="8">
        <v>2545.4</v>
      </c>
      <c r="J85" s="8">
        <v>74.1</v>
      </c>
      <c r="K85" s="46">
        <v>51.4</v>
      </c>
      <c r="L85" s="50">
        <f t="shared" si="1"/>
        <v>10157.3</v>
      </c>
      <c r="M85" s="72">
        <v>28.96</v>
      </c>
      <c r="N85" s="33"/>
    </row>
    <row r="86" spans="1:14" ht="24.75" customHeight="1">
      <c r="A86" s="68">
        <v>133</v>
      </c>
      <c r="B86" s="75">
        <v>3114</v>
      </c>
      <c r="C86" s="80">
        <v>5</v>
      </c>
      <c r="D86" s="9" t="s">
        <v>102</v>
      </c>
      <c r="E86" s="7">
        <v>2425.2</v>
      </c>
      <c r="F86" s="25">
        <v>273.8</v>
      </c>
      <c r="G86" s="8">
        <v>0</v>
      </c>
      <c r="H86" s="8">
        <v>0</v>
      </c>
      <c r="I86" s="8">
        <v>917.9000000000001</v>
      </c>
      <c r="J86" s="8">
        <v>27.2</v>
      </c>
      <c r="K86" s="46">
        <v>28.1</v>
      </c>
      <c r="L86" s="50">
        <f t="shared" si="1"/>
        <v>3672.2</v>
      </c>
      <c r="M86" s="72">
        <v>8.96</v>
      </c>
      <c r="N86" s="33"/>
    </row>
    <row r="87" spans="1:14" ht="24.75" customHeight="1">
      <c r="A87" s="68">
        <v>136</v>
      </c>
      <c r="B87" s="75">
        <v>3114</v>
      </c>
      <c r="C87" s="80">
        <v>5</v>
      </c>
      <c r="D87" s="9" t="s">
        <v>103</v>
      </c>
      <c r="E87" s="7">
        <v>10313.7</v>
      </c>
      <c r="F87" s="25">
        <v>181.3</v>
      </c>
      <c r="G87" s="8">
        <v>0</v>
      </c>
      <c r="H87" s="8">
        <v>0</v>
      </c>
      <c r="I87" s="8">
        <v>3568.3</v>
      </c>
      <c r="J87" s="8">
        <v>105.2</v>
      </c>
      <c r="K87" s="46">
        <v>100.3</v>
      </c>
      <c r="L87" s="50">
        <f t="shared" si="1"/>
        <v>14268.8</v>
      </c>
      <c r="M87" s="72">
        <v>27.02</v>
      </c>
      <c r="N87" s="33"/>
    </row>
    <row r="88" spans="1:14" ht="24.75" customHeight="1">
      <c r="A88" s="68">
        <v>126</v>
      </c>
      <c r="B88" s="75">
        <v>3114</v>
      </c>
      <c r="C88" s="80">
        <v>5</v>
      </c>
      <c r="D88" s="9" t="s">
        <v>104</v>
      </c>
      <c r="E88" s="7">
        <v>6115.5</v>
      </c>
      <c r="F88" s="25">
        <v>721.5</v>
      </c>
      <c r="G88" s="8">
        <v>0</v>
      </c>
      <c r="H88" s="8">
        <v>0</v>
      </c>
      <c r="I88" s="8">
        <v>2324.7</v>
      </c>
      <c r="J88" s="8">
        <v>68.4</v>
      </c>
      <c r="K88" s="46">
        <v>61</v>
      </c>
      <c r="L88" s="50">
        <f t="shared" si="1"/>
        <v>9291.1</v>
      </c>
      <c r="M88" s="72">
        <v>19.67</v>
      </c>
      <c r="N88" s="33"/>
    </row>
    <row r="89" spans="1:14" ht="24.75" customHeight="1">
      <c r="A89" s="68">
        <v>130</v>
      </c>
      <c r="B89" s="75">
        <v>3114</v>
      </c>
      <c r="C89" s="80">
        <v>5</v>
      </c>
      <c r="D89" s="9" t="s">
        <v>105</v>
      </c>
      <c r="E89" s="7">
        <v>3490.9</v>
      </c>
      <c r="F89" s="25">
        <v>515.8</v>
      </c>
      <c r="G89" s="8">
        <v>15</v>
      </c>
      <c r="H89" s="8">
        <v>25</v>
      </c>
      <c r="I89" s="8">
        <v>1376</v>
      </c>
      <c r="J89" s="8">
        <v>39.900000000000006</v>
      </c>
      <c r="K89" s="46">
        <v>33.5</v>
      </c>
      <c r="L89" s="50">
        <f t="shared" si="1"/>
        <v>5496.099999999999</v>
      </c>
      <c r="M89" s="72">
        <v>15.88</v>
      </c>
      <c r="N89" s="33"/>
    </row>
    <row r="90" spans="1:14" ht="24.75" customHeight="1">
      <c r="A90" s="68">
        <v>132</v>
      </c>
      <c r="B90" s="75">
        <v>3114</v>
      </c>
      <c r="C90" s="80">
        <v>5</v>
      </c>
      <c r="D90" s="9" t="s">
        <v>106</v>
      </c>
      <c r="E90" s="7">
        <v>6727.9</v>
      </c>
      <c r="F90" s="25">
        <v>735.3</v>
      </c>
      <c r="G90" s="8">
        <v>0</v>
      </c>
      <c r="H90" s="8">
        <v>30</v>
      </c>
      <c r="I90" s="8">
        <v>2547.8</v>
      </c>
      <c r="J90" s="8">
        <v>74.6</v>
      </c>
      <c r="K90" s="46">
        <v>65.3</v>
      </c>
      <c r="L90" s="50">
        <f t="shared" si="1"/>
        <v>10180.9</v>
      </c>
      <c r="M90" s="72">
        <v>25.88</v>
      </c>
      <c r="N90" s="33"/>
    </row>
    <row r="91" spans="1:14" ht="24.75" customHeight="1">
      <c r="A91" s="68">
        <v>131</v>
      </c>
      <c r="B91" s="75">
        <v>3114</v>
      </c>
      <c r="C91" s="80">
        <v>5</v>
      </c>
      <c r="D91" s="9" t="s">
        <v>107</v>
      </c>
      <c r="E91" s="7">
        <v>6914.5</v>
      </c>
      <c r="F91" s="25">
        <v>905.4</v>
      </c>
      <c r="G91" s="8">
        <v>0</v>
      </c>
      <c r="H91" s="8">
        <v>0</v>
      </c>
      <c r="I91" s="8">
        <v>2659.1</v>
      </c>
      <c r="J91" s="8">
        <v>78.1</v>
      </c>
      <c r="K91" s="46">
        <v>71</v>
      </c>
      <c r="L91" s="50">
        <f t="shared" si="1"/>
        <v>10628.1</v>
      </c>
      <c r="M91" s="72">
        <v>30.32</v>
      </c>
      <c r="N91" s="33"/>
    </row>
    <row r="92" spans="1:14" ht="24.75" customHeight="1">
      <c r="A92" s="68">
        <v>128</v>
      </c>
      <c r="B92" s="75">
        <v>4322</v>
      </c>
      <c r="C92" s="80">
        <v>5</v>
      </c>
      <c r="D92" s="11" t="s">
        <v>108</v>
      </c>
      <c r="E92" s="7">
        <v>5545</v>
      </c>
      <c r="F92" s="25">
        <v>1313.4</v>
      </c>
      <c r="G92" s="8">
        <v>0</v>
      </c>
      <c r="H92" s="8">
        <v>0</v>
      </c>
      <c r="I92" s="8">
        <v>2331.8</v>
      </c>
      <c r="J92" s="8">
        <v>68.5</v>
      </c>
      <c r="K92" s="46">
        <v>47.4</v>
      </c>
      <c r="L92" s="50">
        <f t="shared" si="1"/>
        <v>9306.1</v>
      </c>
      <c r="M92" s="72">
        <v>27.17</v>
      </c>
      <c r="N92" s="33"/>
    </row>
    <row r="93" spans="1:14" ht="24.75" customHeight="1" thickBot="1">
      <c r="A93" s="68">
        <v>127</v>
      </c>
      <c r="B93" s="75">
        <v>4322</v>
      </c>
      <c r="C93" s="80">
        <v>5</v>
      </c>
      <c r="D93" s="9" t="s">
        <v>109</v>
      </c>
      <c r="E93" s="7">
        <v>3157.1</v>
      </c>
      <c r="F93" s="25">
        <v>1292.1</v>
      </c>
      <c r="G93" s="8">
        <v>0</v>
      </c>
      <c r="H93" s="8">
        <v>0</v>
      </c>
      <c r="I93" s="8">
        <v>1512.8</v>
      </c>
      <c r="J93" s="8">
        <v>44.5</v>
      </c>
      <c r="K93" s="46">
        <v>27.4</v>
      </c>
      <c r="L93" s="50">
        <f t="shared" si="1"/>
        <v>6033.9</v>
      </c>
      <c r="M93" s="72">
        <v>16.87</v>
      </c>
      <c r="N93" s="33"/>
    </row>
    <row r="94" spans="3:14" s="61" customFormat="1" ht="16.5" customHeight="1" thickBot="1">
      <c r="C94" s="55"/>
      <c r="D94" s="56" t="s">
        <v>3</v>
      </c>
      <c r="E94" s="57">
        <f aca="true" t="shared" si="2" ref="E94:M94">SUM(E4:E93)</f>
        <v>954186.9999999998</v>
      </c>
      <c r="F94" s="58">
        <f t="shared" si="2"/>
        <v>197864.99999999994</v>
      </c>
      <c r="G94" s="59">
        <f t="shared" si="2"/>
        <v>13635.000000000002</v>
      </c>
      <c r="H94" s="58">
        <f t="shared" si="2"/>
        <v>9174.3</v>
      </c>
      <c r="I94" s="58">
        <f t="shared" si="2"/>
        <v>399471.9</v>
      </c>
      <c r="J94" s="58">
        <f t="shared" si="2"/>
        <v>11518.199999999999</v>
      </c>
      <c r="K94" s="59">
        <f t="shared" si="2"/>
        <v>11645.499999999998</v>
      </c>
      <c r="L94" s="54">
        <f t="shared" si="2"/>
        <v>1597496.9000000006</v>
      </c>
      <c r="M94" s="85">
        <f t="shared" si="2"/>
        <v>4103.03</v>
      </c>
      <c r="N94" s="60"/>
    </row>
    <row r="95" spans="13:14" ht="12.75" customHeight="1">
      <c r="M95" s="18"/>
      <c r="N95" s="34"/>
    </row>
    <row r="96" ht="14.25" customHeight="1">
      <c r="D96" s="13"/>
    </row>
    <row r="97" spans="4:14" ht="12.75">
      <c r="D97" s="36" t="s">
        <v>6</v>
      </c>
      <c r="E97" s="44">
        <v>966568</v>
      </c>
      <c r="F97" s="44">
        <v>197972</v>
      </c>
      <c r="G97" s="44">
        <v>13635</v>
      </c>
      <c r="H97" s="44">
        <v>10783</v>
      </c>
      <c r="I97" s="44">
        <v>404246</v>
      </c>
      <c r="J97" s="44">
        <v>11645</v>
      </c>
      <c r="K97" s="44">
        <v>13997</v>
      </c>
      <c r="L97" s="45">
        <v>1618846</v>
      </c>
      <c r="M97" s="1">
        <v>4115.3</v>
      </c>
      <c r="N97" s="45"/>
    </row>
    <row r="98" ht="12.75"/>
    <row r="99" spans="4:13" ht="14.25">
      <c r="D99" s="14" t="s">
        <v>7</v>
      </c>
      <c r="E99" s="43">
        <f aca="true" t="shared" si="3" ref="E99:M99">E97-E94</f>
        <v>12381.000000000233</v>
      </c>
      <c r="F99" s="43">
        <f t="shared" si="3"/>
        <v>107.00000000005821</v>
      </c>
      <c r="G99" s="43">
        <f t="shared" si="3"/>
        <v>0</v>
      </c>
      <c r="H99" s="43">
        <f t="shared" si="3"/>
        <v>1608.7000000000007</v>
      </c>
      <c r="I99" s="43">
        <f t="shared" si="3"/>
        <v>4774.099999999977</v>
      </c>
      <c r="J99" s="43">
        <f t="shared" si="3"/>
        <v>126.80000000000109</v>
      </c>
      <c r="K99" s="43">
        <f t="shared" si="3"/>
        <v>2351.500000000002</v>
      </c>
      <c r="L99" s="43">
        <f t="shared" si="3"/>
        <v>21349.099999999395</v>
      </c>
      <c r="M99" s="43">
        <f t="shared" si="3"/>
        <v>12.270000000000437</v>
      </c>
    </row>
    <row r="100" ht="27" customHeight="1">
      <c r="D100" s="15"/>
    </row>
  </sheetData>
  <sheetProtection/>
  <printOptions horizontalCentered="1"/>
  <pageMargins left="0" right="0" top="0.4330708661417323" bottom="0.56" header="0.15748031496062992" footer="0.2755905511811024"/>
  <pageSetup horizontalDpi="300" verticalDpi="300" orientation="landscape" paperSize="9" scale="80" r:id="rId1"/>
  <headerFooter alignWithMargins="0">
    <oddFooter>&amp;R&amp;P/&amp;N</oddFooter>
  </headerFooter>
  <rowBreaks count="6" manualBreakCount="6">
    <brk id="106" max="255" man="1"/>
    <brk id="140" max="255" man="1"/>
    <brk id="141" max="255" man="1"/>
    <brk id="143" max="255" man="1"/>
    <brk id="177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Andrea Olšáková</cp:lastModifiedBy>
  <cp:lastPrinted>2012-03-30T11:46:39Z</cp:lastPrinted>
  <dcterms:created xsi:type="dcterms:W3CDTF">2008-01-21T13:06:56Z</dcterms:created>
  <dcterms:modified xsi:type="dcterms:W3CDTF">2012-04-17T12:40:42Z</dcterms:modified>
  <cp:category/>
  <cp:version/>
  <cp:contentType/>
  <cp:contentStatus/>
</cp:coreProperties>
</file>