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8310" activeTab="0"/>
  </bookViews>
  <sheets>
    <sheet name="4. 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<sst xmlns="http://schemas.openxmlformats.org/spreadsheetml/2006/main" count="50" uniqueCount="42">
  <si>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</si>
  <si>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</si>
  <si>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</si>
  <si>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</si>
  <si>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</si>
  <si>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</si>
  <si>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</si>
  <si>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</si>
  <si>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</si>
  <si>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</si>
  <si>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</si>
  <si>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</si>
  <si>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</si>
  <si>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</si>
  <si>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</si>
  <si>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</si>
  <si>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</si>
  <si>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</si>
  <si>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</si>
  <si>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</si>
  <si>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</si>
  <si>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</si>
  <si>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</si>
  <si>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</si>
  <si>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</si>
  <si>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</si>
  <si>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</si>
  <si>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</si>
  <si>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</si>
  <si>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</si>
  <si>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</si>
  <si>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</si>
  <si>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</si>
  <si>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</si>
  <si>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</si>
  <si>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změna</t>
  </si>
  <si>
    <t>Transfery obchodním společnostem na rok 2019</t>
  </si>
  <si>
    <t>ZOO DK NL, a.s. - kofinancování a předfinancování</t>
  </si>
  <si>
    <t xml:space="preserve">Oblastní nemocnice Jičín a.s.        (2400tis.z kap.48)
   </t>
  </si>
  <si>
    <t xml:space="preserve">Oblastní nemocnice Náchod a.s.    (2420tis.z kap.48) </t>
  </si>
  <si>
    <t xml:space="preserve">po 3. změně rozpočtu </t>
  </si>
  <si>
    <t xml:space="preserve">po 4. změně rozpočtu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</si>
</sst>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8" applyNumberFormat="1" applyFont="1" applyBorder="1" applyAlignment="1">
      <alignment/>
    </xf>
    <xf numFmtId="168" fontId="5" fillId="0" borderId="10" xfId="38" applyNumberFormat="1" applyFont="1" applyBorder="1" applyAlignment="1">
      <alignment/>
    </xf>
    <xf numFmtId="164" fontId="4" fillId="0" borderId="11" xfId="38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5" fillId="0" borderId="13" xfId="38" applyNumberFormat="1" applyFont="1" applyBorder="1" applyAlignment="1">
      <alignment/>
    </xf>
    <xf numFmtId="41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8" fontId="5" fillId="0" borderId="14" xfId="38" applyNumberFormat="1" applyFont="1" applyBorder="1" applyAlignment="1">
      <alignment/>
    </xf>
    <xf numFmtId="168" fontId="4" fillId="0" borderId="15" xfId="38" applyNumberFormat="1" applyFont="1" applyBorder="1" applyAlignment="1">
      <alignment vertical="center"/>
    </xf>
    <xf numFmtId="41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1" xfId="0" applyNumberFormat="1" applyFont="1" applyBorder="1" applyAlignment="1">
      <alignment horizontal="center" vertical="center" wrapText="1"/>
    </xf>
    <xf numFmtId="41" fontId="14" fillId="0" borderId="19" xfId="0" applyNumberFormat="1" applyFont="1" applyBorder="1" applyAlignment="1">
      <alignment horizontal="center"/>
    </xf>
    <xf numFmtId="41" fontId="14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" fontId="4" fillId="0" borderId="11" xfId="38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13" fillId="0" borderId="11" xfId="38" applyNumberFormat="1" applyFon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0" fillId="0" borderId="16" xfId="34" applyNumberFormat="1" applyFont="1" applyBorder="1" applyAlignment="1">
      <alignment/>
    </xf>
    <xf numFmtId="4" fontId="5" fillId="0" borderId="16" xfId="38" applyNumberFormat="1" applyFont="1" applyBorder="1" applyAlignment="1">
      <alignment/>
    </xf>
    <xf numFmtId="4" fontId="5" fillId="0" borderId="25" xfId="38" applyNumberFormat="1" applyFont="1" applyBorder="1" applyAlignment="1">
      <alignment/>
    </xf>
    <xf numFmtId="168" fontId="5" fillId="0" borderId="10" xfId="38" applyNumberFormat="1" applyFont="1" applyBorder="1" applyAlignment="1">
      <alignment wrapText="1"/>
    </xf>
    <xf numFmtId="168" fontId="5" fillId="0" borderId="26" xfId="38" applyNumberFormat="1" applyFont="1" applyBorder="1" applyAlignment="1">
      <alignment/>
    </xf>
    <xf numFmtId="168" fontId="12" fillId="0" borderId="27" xfId="38" applyNumberFormat="1" applyFont="1" applyBorder="1" applyAlignment="1">
      <alignment wrapText="1"/>
    </xf>
    <xf numFmtId="168" fontId="4" fillId="0" borderId="28" xfId="38" applyNumberFormat="1" applyFont="1" applyBorder="1" applyAlignment="1">
      <alignment vertical="center"/>
    </xf>
    <xf numFmtId="168" fontId="5" fillId="0" borderId="26" xfId="38" applyNumberFormat="1" applyFont="1" applyBorder="1" applyAlignment="1">
      <alignment/>
    </xf>
    <xf numFmtId="168" fontId="5" fillId="0" borderId="28" xfId="38" applyNumberFormat="1" applyFont="1" applyBorder="1" applyAlignment="1">
      <alignment/>
    </xf>
    <xf numFmtId="168" fontId="5" fillId="0" borderId="12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8" fontId="10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4">
      <selection activeCell="E20" sqref="E20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7" t="s">
        <v>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8.5" customHeight="1">
      <c r="A3" s="48" t="s">
        <v>36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30" customHeight="1">
      <c r="A4" s="47" t="s">
        <v>6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0" t="s">
        <v>1</v>
      </c>
      <c r="B7" s="53" t="s">
        <v>8</v>
      </c>
      <c r="C7" s="56" t="s">
        <v>17</v>
      </c>
      <c r="D7" s="59" t="s">
        <v>18</v>
      </c>
      <c r="E7" s="60"/>
      <c r="F7" s="60"/>
      <c r="G7" s="60"/>
      <c r="H7" s="59" t="s">
        <v>19</v>
      </c>
      <c r="I7" s="60"/>
      <c r="J7" s="62"/>
    </row>
    <row r="8" spans="1:10" ht="13.5" thickBot="1">
      <c r="A8" s="51"/>
      <c r="B8" s="54"/>
      <c r="C8" s="57"/>
      <c r="D8" s="52"/>
      <c r="E8" s="61"/>
      <c r="F8" s="61"/>
      <c r="G8" s="61"/>
      <c r="H8" s="52"/>
      <c r="I8" s="61"/>
      <c r="J8" s="58"/>
    </row>
    <row r="9" spans="1:10" ht="26.25" thickBot="1">
      <c r="A9" s="52"/>
      <c r="B9" s="55"/>
      <c r="C9" s="58"/>
      <c r="D9" s="22" t="s">
        <v>40</v>
      </c>
      <c r="E9" s="22" t="s">
        <v>35</v>
      </c>
      <c r="F9" s="22" t="s">
        <v>9</v>
      </c>
      <c r="G9" s="22" t="s">
        <v>41</v>
      </c>
      <c r="H9" s="22" t="s">
        <v>40</v>
      </c>
      <c r="I9" s="22" t="s">
        <v>35</v>
      </c>
      <c r="J9" s="22" t="s">
        <v>41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43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42" t="s">
        <v>33</v>
      </c>
      <c r="D13" s="8">
        <f>D15+D16</f>
        <v>59600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59600</v>
      </c>
      <c r="H13" s="8">
        <f t="shared" si="1"/>
        <v>30085</v>
      </c>
      <c r="I13" s="8">
        <f t="shared" si="1"/>
        <v>0</v>
      </c>
      <c r="J13" s="8">
        <f t="shared" si="1"/>
        <v>30085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2.75">
      <c r="A15" s="27" t="s">
        <v>34</v>
      </c>
      <c r="B15" s="18" t="s">
        <v>25</v>
      </c>
      <c r="C15" s="45" t="s">
        <v>24</v>
      </c>
      <c r="D15" s="46">
        <v>59600</v>
      </c>
      <c r="E15" s="46"/>
      <c r="F15" s="46"/>
      <c r="G15" s="46">
        <f>D15+E15+F15</f>
        <v>59600</v>
      </c>
      <c r="H15" s="46">
        <v>18780</v>
      </c>
      <c r="I15" s="46"/>
      <c r="J15" s="46">
        <f>H15+I15</f>
        <v>18780</v>
      </c>
    </row>
    <row r="16" spans="1:10" ht="13.5" thickBot="1">
      <c r="A16" s="25" t="s">
        <v>34</v>
      </c>
      <c r="B16" s="19" t="s">
        <v>25</v>
      </c>
      <c r="C16" s="44" t="s">
        <v>37</v>
      </c>
      <c r="D16" s="10"/>
      <c r="E16" s="10"/>
      <c r="F16" s="10"/>
      <c r="G16" s="10"/>
      <c r="H16" s="10">
        <v>11305</v>
      </c>
      <c r="I16" s="10"/>
      <c r="J16" s="10">
        <f>H16+I16</f>
        <v>11305</v>
      </c>
    </row>
    <row r="17" spans="1:10" ht="12.75">
      <c r="A17" s="26"/>
      <c r="B17" s="12"/>
      <c r="C17" s="14" t="s">
        <v>2</v>
      </c>
      <c r="D17" s="31">
        <f aca="true" t="shared" si="2" ref="D17:J17">SUM(D19:D24)</f>
        <v>201302.75</v>
      </c>
      <c r="E17" s="33">
        <f t="shared" si="2"/>
        <v>90100</v>
      </c>
      <c r="F17" s="31">
        <f t="shared" si="2"/>
        <v>0</v>
      </c>
      <c r="G17" s="31">
        <f t="shared" si="2"/>
        <v>291402.75</v>
      </c>
      <c r="H17" s="31">
        <f t="shared" si="2"/>
        <v>0</v>
      </c>
      <c r="I17" s="31">
        <f t="shared" si="2"/>
        <v>0</v>
      </c>
      <c r="J17" s="31">
        <f t="shared" si="2"/>
        <v>0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7" t="s">
        <v>38</v>
      </c>
      <c r="D19" s="34">
        <v>48120.21</v>
      </c>
      <c r="E19" s="34">
        <v>18778.72</v>
      </c>
      <c r="F19" s="34"/>
      <c r="G19" s="34">
        <f aca="true" t="shared" si="3" ref="G19:G24">D19+E19+F19</f>
        <v>66898.93</v>
      </c>
      <c r="H19" s="34"/>
      <c r="I19" s="34"/>
      <c r="J19" s="34">
        <f aca="true" t="shared" si="4" ref="J19:J24">H19+I19</f>
        <v>0</v>
      </c>
    </row>
    <row r="20" spans="1:10" ht="12.75">
      <c r="A20" s="27">
        <v>3522</v>
      </c>
      <c r="B20" s="18" t="s">
        <v>27</v>
      </c>
      <c r="C20" s="7" t="s">
        <v>39</v>
      </c>
      <c r="D20" s="34">
        <v>102932.98</v>
      </c>
      <c r="E20" s="34">
        <v>46663.7</v>
      </c>
      <c r="F20" s="34"/>
      <c r="G20" s="34">
        <f t="shared" si="3"/>
        <v>149596.68</v>
      </c>
      <c r="H20" s="34"/>
      <c r="I20" s="34"/>
      <c r="J20" s="34">
        <f t="shared" si="4"/>
        <v>0</v>
      </c>
    </row>
    <row r="21" spans="1:10" ht="12.75" hidden="1">
      <c r="A21" s="27">
        <v>3522</v>
      </c>
      <c r="B21" s="18" t="s">
        <v>31</v>
      </c>
      <c r="C21" s="39" t="s">
        <v>21</v>
      </c>
      <c r="D21" s="34"/>
      <c r="E21" s="34"/>
      <c r="F21" s="34"/>
      <c r="G21" s="34">
        <f t="shared" si="3"/>
        <v>0</v>
      </c>
      <c r="H21" s="34"/>
      <c r="I21" s="34"/>
      <c r="J21" s="34">
        <f t="shared" si="4"/>
        <v>0</v>
      </c>
    </row>
    <row r="22" spans="1:10" ht="12.75">
      <c r="A22" s="27">
        <v>3522</v>
      </c>
      <c r="B22" s="18" t="s">
        <v>28</v>
      </c>
      <c r="C22" s="7" t="s">
        <v>3</v>
      </c>
      <c r="D22" s="34">
        <v>38642.43</v>
      </c>
      <c r="E22" s="34">
        <v>13848.95</v>
      </c>
      <c r="F22" s="34"/>
      <c r="G22" s="34">
        <f t="shared" si="3"/>
        <v>52491.380000000005</v>
      </c>
      <c r="H22" s="34"/>
      <c r="I22" s="34"/>
      <c r="J22" s="34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5">
        <v>11607.13</v>
      </c>
      <c r="E23" s="35">
        <f>6100+4708.63</f>
        <v>10808.630000000001</v>
      </c>
      <c r="F23" s="35"/>
      <c r="G23" s="34">
        <f t="shared" si="3"/>
        <v>22415.760000000002</v>
      </c>
      <c r="H23" s="35"/>
      <c r="I23" s="35"/>
      <c r="J23" s="34">
        <f t="shared" si="4"/>
        <v>0</v>
      </c>
    </row>
    <row r="24" spans="1:10" ht="13.5" thickBot="1">
      <c r="A24" s="29">
        <v>3599</v>
      </c>
      <c r="B24" s="16" t="s">
        <v>29</v>
      </c>
      <c r="C24" s="40" t="s">
        <v>22</v>
      </c>
      <c r="D24" s="36"/>
      <c r="E24" s="36"/>
      <c r="F24" s="36"/>
      <c r="G24" s="36">
        <f t="shared" si="3"/>
        <v>0</v>
      </c>
      <c r="H24" s="36"/>
      <c r="I24" s="36"/>
      <c r="J24" s="37">
        <f t="shared" si="4"/>
        <v>0</v>
      </c>
    </row>
    <row r="25" spans="1:10" ht="12.75">
      <c r="A25" s="23"/>
      <c r="B25" s="11"/>
      <c r="C25" s="14" t="s">
        <v>15</v>
      </c>
      <c r="D25" s="31">
        <f aca="true" t="shared" si="5" ref="D25:J25">D27</f>
        <v>700</v>
      </c>
      <c r="E25" s="31">
        <f t="shared" si="5"/>
        <v>0</v>
      </c>
      <c r="F25" s="31">
        <f t="shared" si="5"/>
        <v>0</v>
      </c>
      <c r="G25" s="31">
        <f t="shared" si="5"/>
        <v>700</v>
      </c>
      <c r="H25" s="31">
        <f t="shared" si="5"/>
        <v>0</v>
      </c>
      <c r="I25" s="31">
        <f t="shared" si="5"/>
        <v>0</v>
      </c>
      <c r="J25" s="31">
        <f t="shared" si="5"/>
        <v>0</v>
      </c>
    </row>
    <row r="26" spans="1:10" ht="12.75">
      <c r="A26" s="24"/>
      <c r="B26" s="15"/>
      <c r="C26" s="6" t="s">
        <v>0</v>
      </c>
      <c r="D26" s="32"/>
      <c r="E26" s="32"/>
      <c r="F26" s="32"/>
      <c r="G26" s="32"/>
      <c r="H26" s="32"/>
      <c r="I26" s="32"/>
      <c r="J26" s="32"/>
    </row>
    <row r="27" spans="1:10" ht="13.5" thickBot="1">
      <c r="A27" s="29" t="s">
        <v>20</v>
      </c>
      <c r="B27" s="16" t="s">
        <v>32</v>
      </c>
      <c r="C27" s="41" t="s">
        <v>23</v>
      </c>
      <c r="D27" s="38">
        <v>700</v>
      </c>
      <c r="E27" s="38"/>
      <c r="F27" s="38"/>
      <c r="G27" s="38">
        <f>D27+E27+F27</f>
        <v>700</v>
      </c>
      <c r="H27" s="38"/>
      <c r="I27" s="38"/>
      <c r="J27" s="38">
        <f>H27+I27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2019-06-12T12:55:52Z</cp:lastPrinted>
  <dcterms:created xsi:type="dcterms:W3CDTF">2002-08-26T10:16:33Z</dcterms:created>
  <dcterms:modified xsi:type="dcterms:W3CDTF">2019-10-15T07:33:57Z</dcterms:modified>
  <cp:category/>
  <cp:version/>
  <cp:contentType/>
  <cp:contentStatus/>
</cp:coreProperties>
</file>