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<sst xmlns="http://schemas.openxmlformats.org/spreadsheetml/2006/main" count="32" uniqueCount="32">
  <si>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Výpočet ukazatele dluhové služby</t>
  </si>
  <si>
    <t>Číslo řádku</t>
  </si>
  <si>
    <t>Název položky</t>
  </si>
  <si>
    <t>Odkaz na rozpočtovou skladbu</t>
  </si>
  <si>
    <t>v tis. Kč</t>
  </si>
  <si>
    <t>dluhová základna</t>
  </si>
  <si>
    <t>úroky</t>
  </si>
  <si>
    <t>dluhová služba</t>
  </si>
  <si>
    <t>třída 1</t>
  </si>
  <si>
    <t>třída 2</t>
  </si>
  <si>
    <t>položka 5141</t>
  </si>
  <si>
    <t>položky 8xx2 a 8xx4</t>
  </si>
  <si>
    <t xml:space="preserve">UKAZATEL DLUHOVÉ SLUŽBY </t>
  </si>
  <si>
    <t xml:space="preserve">daňové příjmy </t>
  </si>
  <si>
    <t xml:space="preserve">nedaňové příjmy </t>
  </si>
  <si>
    <t xml:space="preserve">Královéhradeckého kraje </t>
  </si>
  <si>
    <t>Ze schváleného rozpočtu na
 r.  2010</t>
  </si>
  <si>
    <t>Příloha č. 6</t>
  </si>
  <si>
    <t>kapitálové příjmy</t>
  </si>
  <si>
    <t>třída 3</t>
  </si>
  <si>
    <t>třída 4</t>
  </si>
  <si>
    <t>ř. 1 + ř. 2 + ř. 3 + ř. 4</t>
  </si>
  <si>
    <t>splátky dluhopisů a půjčených prostředků</t>
  </si>
  <si>
    <t xml:space="preserve"> ř. 6 + ř. 7</t>
  </si>
  <si>
    <t>Ze schváleného rozpočtu na
 r.  2009</t>
  </si>
  <si>
    <t xml:space="preserve">přijaté dotace </t>
  </si>
  <si>
    <t>ř. 8 děleno ř. 5 (%)</t>
  </si>
  <si>
    <t>Ze schváleného rozpočtu na
 r.  2011</t>
  </si>
  <si>
    <t>Ze schváleného rozpočtu na
 r.  2008</t>
  </si>
  <si>
    <t>Ze schváleného rozpočtu na
 r.  2012</t>
  </si>
  <si>
    <t>Ze schváleného rozpočtu na
 r.  2013</t>
  </si>
  <si>
    <t>Z návrhu rozpočtu na
 r.  2014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</si>
</sst>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5" fontId="0" fillId="0" borderId="19" xfId="34" applyNumberFormat="1" applyFont="1" applyBorder="1" applyAlignment="1">
      <alignment vertical="center"/>
    </xf>
    <xf numFmtId="175" fontId="0" fillId="0" borderId="20" xfId="34" applyNumberFormat="1" applyFont="1" applyBorder="1" applyAlignment="1">
      <alignment vertical="center"/>
    </xf>
    <xf numFmtId="175" fontId="0" fillId="0" borderId="20" xfId="0" applyNumberFormat="1" applyBorder="1" applyAlignment="1">
      <alignment vertical="center"/>
    </xf>
    <xf numFmtId="175" fontId="0" fillId="0" borderId="21" xfId="34" applyNumberFormat="1" applyFont="1" applyBorder="1" applyAlignment="1">
      <alignment vertical="center"/>
    </xf>
    <xf numFmtId="4" fontId="4" fillId="33" borderId="18" xfId="34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18.8515625" style="0" customWidth="1"/>
    <col min="4" max="6" width="13.7109375" style="0" hidden="1" customWidth="1"/>
    <col min="7" max="10" width="13.7109375" style="0" customWidth="1"/>
  </cols>
  <sheetData>
    <row r="1" spans="5:10" ht="12.75">
      <c r="E1" s="2"/>
      <c r="F1" s="2"/>
      <c r="G1" s="2"/>
      <c r="H1" s="2"/>
      <c r="I1" s="2"/>
      <c r="J1" s="2" t="s">
        <v>17</v>
      </c>
    </row>
    <row r="2" spans="5:9" ht="12.75">
      <c r="E2" s="2"/>
      <c r="F2" s="2"/>
      <c r="G2" s="2"/>
      <c r="H2" s="2"/>
      <c r="I2" s="2"/>
    </row>
    <row r="3" spans="5:9" ht="12.75">
      <c r="E3" s="2"/>
      <c r="F3" s="2"/>
      <c r="G3" s="2"/>
      <c r="H3" s="2"/>
      <c r="I3" s="2"/>
    </row>
    <row r="4" ht="19.5" customHeight="1"/>
    <row r="5" spans="1:10" ht="30" customHeigh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24.75" customHeight="1">
      <c r="A6" s="30" t="s">
        <v>15</v>
      </c>
      <c r="B6" s="30"/>
      <c r="C6" s="30"/>
      <c r="D6" s="30"/>
      <c r="E6" s="30"/>
      <c r="F6" s="30"/>
      <c r="G6" s="30"/>
      <c r="H6" s="30"/>
      <c r="I6" s="30"/>
      <c r="J6" s="30"/>
    </row>
    <row r="7" spans="1:11" ht="30" customHeight="1">
      <c r="A7" s="3"/>
      <c r="B7" s="1"/>
      <c r="C7" s="1"/>
      <c r="D7" s="1"/>
      <c r="E7" s="1"/>
      <c r="F7" s="1"/>
      <c r="G7" s="1"/>
      <c r="H7" s="1"/>
      <c r="I7" s="1"/>
      <c r="K7" s="19"/>
    </row>
    <row r="8" spans="5:10" ht="19.5" customHeight="1" thickBot="1">
      <c r="E8" s="2"/>
      <c r="F8" s="2"/>
      <c r="G8" s="2"/>
      <c r="H8" s="2"/>
      <c r="I8" s="2"/>
      <c r="J8" s="18" t="s">
        <v>4</v>
      </c>
    </row>
    <row r="9" spans="1:10" ht="39.75" customHeight="1" thickBot="1">
      <c r="A9" s="16" t="s">
        <v>1</v>
      </c>
      <c r="B9" s="17" t="s">
        <v>2</v>
      </c>
      <c r="C9" s="17" t="s">
        <v>3</v>
      </c>
      <c r="D9" s="22" t="s">
        <v>28</v>
      </c>
      <c r="E9" s="22" t="s">
        <v>24</v>
      </c>
      <c r="F9" s="22" t="s">
        <v>16</v>
      </c>
      <c r="G9" s="22" t="s">
        <v>27</v>
      </c>
      <c r="H9" s="22" t="s">
        <v>29</v>
      </c>
      <c r="I9" s="22" t="s">
        <v>30</v>
      </c>
      <c r="J9" s="22" t="s">
        <v>31</v>
      </c>
    </row>
    <row r="10" spans="1:10" ht="24.75" customHeight="1">
      <c r="A10" s="4">
        <v>1</v>
      </c>
      <c r="B10" s="5" t="s">
        <v>13</v>
      </c>
      <c r="C10" s="5" t="s">
        <v>8</v>
      </c>
      <c r="D10" s="24">
        <v>2865000</v>
      </c>
      <c r="E10" s="24">
        <v>3000000</v>
      </c>
      <c r="F10" s="24">
        <v>2700000</v>
      </c>
      <c r="G10" s="24">
        <v>2900000</v>
      </c>
      <c r="H10" s="24">
        <v>2990000</v>
      </c>
      <c r="I10" s="24">
        <v>2990000</v>
      </c>
      <c r="J10" s="24">
        <v>3019900</v>
      </c>
    </row>
    <row r="11" spans="1:10" ht="24.75" customHeight="1">
      <c r="A11" s="6">
        <v>2</v>
      </c>
      <c r="B11" s="7" t="s">
        <v>14</v>
      </c>
      <c r="C11" s="7" t="s">
        <v>9</v>
      </c>
      <c r="D11" s="25">
        <v>139525</v>
      </c>
      <c r="E11" s="25">
        <v>145791</v>
      </c>
      <c r="F11" s="25">
        <v>193247</v>
      </c>
      <c r="G11" s="25">
        <v>215959.4</v>
      </c>
      <c r="H11" s="25">
        <v>213741.1</v>
      </c>
      <c r="I11" s="25">
        <v>253134.9</v>
      </c>
      <c r="J11" s="25">
        <v>242944.4</v>
      </c>
    </row>
    <row r="12" spans="1:10" ht="24.75" customHeight="1">
      <c r="A12" s="6">
        <v>3</v>
      </c>
      <c r="B12" s="7" t="s">
        <v>18</v>
      </c>
      <c r="C12" s="7" t="s">
        <v>19</v>
      </c>
      <c r="D12" s="26"/>
      <c r="E12" s="25"/>
      <c r="F12" s="25">
        <v>0</v>
      </c>
      <c r="G12" s="25">
        <v>18706.6</v>
      </c>
      <c r="H12" s="25">
        <v>18706.6</v>
      </c>
      <c r="I12" s="25">
        <v>18706.6</v>
      </c>
      <c r="J12" s="25">
        <v>0</v>
      </c>
    </row>
    <row r="13" spans="1:10" ht="24.75" customHeight="1">
      <c r="A13" s="6">
        <v>4</v>
      </c>
      <c r="B13" s="7" t="s">
        <v>25</v>
      </c>
      <c r="C13" s="7" t="s">
        <v>20</v>
      </c>
      <c r="D13" s="25">
        <v>78247</v>
      </c>
      <c r="E13" s="25">
        <v>82211</v>
      </c>
      <c r="F13" s="25">
        <f>81782+150</f>
        <v>81932</v>
      </c>
      <c r="G13" s="25">
        <f>74650+150</f>
        <v>74800</v>
      </c>
      <c r="H13" s="25">
        <v>72553</v>
      </c>
      <c r="I13" s="25">
        <v>72553</v>
      </c>
      <c r="J13" s="25">
        <v>72738</v>
      </c>
    </row>
    <row r="14" spans="1:10" ht="24.75" customHeight="1" thickBot="1">
      <c r="A14" s="8">
        <v>5</v>
      </c>
      <c r="B14" s="9" t="s">
        <v>5</v>
      </c>
      <c r="C14" s="10" t="s">
        <v>21</v>
      </c>
      <c r="D14" s="27">
        <f aca="true" t="shared" si="0" ref="D14:J14">SUM(D10:D13)</f>
        <v>3082772</v>
      </c>
      <c r="E14" s="27">
        <f t="shared" si="0"/>
        <v>3228002</v>
      </c>
      <c r="F14" s="27">
        <f t="shared" si="0"/>
        <v>2975179</v>
      </c>
      <c r="G14" s="27">
        <f t="shared" si="0"/>
        <v>3209466</v>
      </c>
      <c r="H14" s="27">
        <f t="shared" si="0"/>
        <v>3295000.7</v>
      </c>
      <c r="I14" s="27">
        <f>SUM(I10:I13)</f>
        <v>3334394.5</v>
      </c>
      <c r="J14" s="27">
        <f t="shared" si="0"/>
        <v>3335582.4</v>
      </c>
    </row>
    <row r="15" spans="1:10" ht="24.75" customHeight="1">
      <c r="A15" s="4">
        <v>6</v>
      </c>
      <c r="B15" s="5" t="s">
        <v>6</v>
      </c>
      <c r="C15" s="5" t="s">
        <v>10</v>
      </c>
      <c r="D15" s="24">
        <v>20000</v>
      </c>
      <c r="E15" s="24">
        <v>39228</v>
      </c>
      <c r="F15" s="24">
        <v>70000</v>
      </c>
      <c r="G15" s="24">
        <v>61868</v>
      </c>
      <c r="H15" s="24">
        <v>68022.6</v>
      </c>
      <c r="I15" s="24">
        <v>56449.1</v>
      </c>
      <c r="J15" s="24">
        <v>54618</v>
      </c>
    </row>
    <row r="16" spans="1:10" ht="24.75" customHeight="1">
      <c r="A16" s="6">
        <v>7</v>
      </c>
      <c r="B16" s="23" t="s">
        <v>22</v>
      </c>
      <c r="C16" s="7" t="s">
        <v>11</v>
      </c>
      <c r="D16" s="26"/>
      <c r="E16" s="25"/>
      <c r="F16" s="25">
        <v>100000</v>
      </c>
      <c r="G16" s="25">
        <v>100000</v>
      </c>
      <c r="H16" s="25">
        <v>100000</v>
      </c>
      <c r="I16" s="25">
        <v>162500</v>
      </c>
      <c r="J16" s="25">
        <v>162500</v>
      </c>
    </row>
    <row r="17" spans="1:10" ht="24.75" customHeight="1" thickBot="1">
      <c r="A17" s="8">
        <v>8</v>
      </c>
      <c r="B17" s="9" t="s">
        <v>7</v>
      </c>
      <c r="C17" s="10" t="s">
        <v>23</v>
      </c>
      <c r="D17" s="27">
        <f aca="true" t="shared" si="1" ref="D17:J17">SUM(D15:D16)</f>
        <v>20000</v>
      </c>
      <c r="E17" s="27">
        <f t="shared" si="1"/>
        <v>39228</v>
      </c>
      <c r="F17" s="27">
        <f t="shared" si="1"/>
        <v>170000</v>
      </c>
      <c r="G17" s="27">
        <f t="shared" si="1"/>
        <v>161868</v>
      </c>
      <c r="H17" s="27">
        <f t="shared" si="1"/>
        <v>168022.6</v>
      </c>
      <c r="I17" s="27">
        <f>SUM(I15:I16)</f>
        <v>218949.1</v>
      </c>
      <c r="J17" s="27">
        <f t="shared" si="1"/>
        <v>217118</v>
      </c>
    </row>
    <row r="18" spans="1:10" ht="30" customHeight="1" thickBot="1">
      <c r="A18" s="20">
        <v>9</v>
      </c>
      <c r="B18" s="29" t="s">
        <v>12</v>
      </c>
      <c r="C18" s="21" t="s">
        <v>26</v>
      </c>
      <c r="D18" s="28">
        <f aca="true" t="shared" si="2" ref="D18:J18">D17/D14*100</f>
        <v>0.6487667592673088</v>
      </c>
      <c r="E18" s="28">
        <f t="shared" si="2"/>
        <v>1.2152408827503824</v>
      </c>
      <c r="F18" s="28">
        <f t="shared" si="2"/>
        <v>5.713941917444295</v>
      </c>
      <c r="G18" s="28">
        <f t="shared" si="2"/>
        <v>5.043455827231072</v>
      </c>
      <c r="H18" s="28">
        <f t="shared" si="2"/>
        <v>5.099319098778947</v>
      </c>
      <c r="I18" s="28">
        <f>I17/I14*100</f>
        <v>6.566382592101805</v>
      </c>
      <c r="J18" s="28">
        <f t="shared" si="2"/>
        <v>6.509148147561877</v>
      </c>
    </row>
    <row r="19" spans="1:9" ht="12.75" customHeight="1">
      <c r="A19" s="11"/>
      <c r="B19" s="12"/>
      <c r="C19" s="13"/>
      <c r="D19" s="13"/>
      <c r="E19" s="14"/>
      <c r="F19" s="14"/>
      <c r="G19" s="14"/>
      <c r="H19" s="14"/>
      <c r="I19" s="14"/>
    </row>
    <row r="20" spans="1:9" ht="12.75" customHeight="1">
      <c r="A20" s="15"/>
      <c r="B20" s="12"/>
      <c r="C20" s="13"/>
      <c r="D20" s="13"/>
      <c r="E20" s="14"/>
      <c r="F20" s="14"/>
      <c r="G20" s="14"/>
      <c r="H20" s="14"/>
      <c r="I20" s="14"/>
    </row>
    <row r="21" spans="1:9" ht="12.75" customHeight="1">
      <c r="A21" s="15"/>
      <c r="B21" s="12"/>
      <c r="C21" s="13"/>
      <c r="D21" s="13"/>
      <c r="E21" s="14"/>
      <c r="F21" s="14"/>
      <c r="G21" s="14"/>
      <c r="H21" s="14"/>
      <c r="I21" s="14"/>
    </row>
    <row r="22" spans="1:9" ht="12.75" customHeight="1">
      <c r="A22" s="11"/>
      <c r="B22" s="12"/>
      <c r="C22" s="13"/>
      <c r="D22" s="13"/>
      <c r="E22" s="14"/>
      <c r="F22" s="14"/>
      <c r="G22" s="14"/>
      <c r="H22" s="14"/>
      <c r="I22" s="14"/>
    </row>
    <row r="23" spans="1:9" ht="12.75" customHeight="1">
      <c r="A23" s="11"/>
      <c r="B23" s="12"/>
      <c r="C23" s="13"/>
      <c r="D23" s="13"/>
      <c r="E23" s="14"/>
      <c r="F23" s="14"/>
      <c r="G23" s="14"/>
      <c r="H23" s="14"/>
      <c r="I23" s="14"/>
    </row>
    <row r="24" spans="1:9" ht="12.75" customHeight="1">
      <c r="A24" s="11"/>
      <c r="B24" s="12"/>
      <c r="C24" s="13"/>
      <c r="D24" s="13"/>
      <c r="E24" s="14"/>
      <c r="F24" s="14"/>
      <c r="G24" s="14"/>
      <c r="H24" s="14"/>
      <c r="I24" s="14"/>
    </row>
    <row r="25" ht="12.75" customHeight="1"/>
    <row r="26" ht="12.75" customHeight="1"/>
    <row r="27" ht="12.75" customHeight="1"/>
    <row r="28" ht="12.75" customHeight="1"/>
  </sheetData>
  <sheetProtection/>
  <mergeCells count="2">
    <mergeCell ref="A5:J5"/>
    <mergeCell ref="A6:J6"/>
  </mergeCells>
  <printOptions horizontalCentered="1"/>
  <pageMargins left="0.5905511811023623" right="0.5905511811023623" top="1.3779527559055118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2013-11-11T14:58:09Z</cp:lastPrinted>
  <dcterms:created xsi:type="dcterms:W3CDTF">1997-01-24T11:07:25Z</dcterms:created>
  <dcterms:modified xsi:type="dcterms:W3CDTF">2013-12-11T09:53:12Z</dcterms:modified>
  <cp:category/>
  <cp:version/>
  <cp:contentType/>
  <cp:contentStatus/>
</cp:coreProperties>
</file>