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28" windowHeight="9732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'List1'!$5:$6</definedName>
    <definedName name="_xlnm.Print_Area" localSheetId="0">'List1'!$A$1:$F$180</definedName>
  </definedNames>
  <calcPr fullCalcOnLoad="1"/>
</workbook>
</file>

<file path=xl/sharedStrings.xml><?xml version="1.0" encoding="utf-8"?>
<sst xmlns="http://schemas.openxmlformats.org/spreadsheetml/2006/main" count="252" uniqueCount="244">
  <si>
    <t>organizace</t>
  </si>
  <si>
    <t>název akce</t>
  </si>
  <si>
    <t>Tabulka č. 9</t>
  </si>
  <si>
    <r>
      <t>v tom:</t>
    </r>
    <r>
      <rPr>
        <b/>
        <i/>
        <sz val="11"/>
        <rFont val="Arial CE"/>
        <family val="0"/>
      </rPr>
      <t xml:space="preserve"> </t>
    </r>
  </si>
  <si>
    <t>kap. 14 - školství</t>
  </si>
  <si>
    <t>Střední odborná škola a Střední odborné učiliště, Hradec Králové, Vocelova 1338</t>
  </si>
  <si>
    <t>Gymnázium Františka Martina Pelcla, Rychnov nad Kněžnou, Hrdinů odboje 36</t>
  </si>
  <si>
    <t>Střední průmyslová škola kamenická a sochařská, Hořice, Husova 675</t>
  </si>
  <si>
    <t>Střední průmyslová škola, Trutnov, Školní 101</t>
  </si>
  <si>
    <t>Gymnázium B. Němcové, Hradec Králové, Pospíšilova tř. 324</t>
  </si>
  <si>
    <t>Rekonstrukce elektroinstalace v Tv a šatnách</t>
  </si>
  <si>
    <t xml:space="preserve">Oprava svislých odpadů v budově Šimkova </t>
  </si>
  <si>
    <t>Gymnázium J. K. Tyla, Hradec Králové, Tylovo nábř. 682</t>
  </si>
  <si>
    <t>Klimatizace</t>
  </si>
  <si>
    <t>Střední odborná škola veterinární, Hradec Králové-Kukleny, Pražská 68</t>
  </si>
  <si>
    <t>Oprava topení SPŠ Hradecká - havárie</t>
  </si>
  <si>
    <t>Výtah</t>
  </si>
  <si>
    <t>Reko elektroinstalace vč. výměny osv. těles</t>
  </si>
  <si>
    <t>Reko soc. zař. v budově školy a Tv</t>
  </si>
  <si>
    <t>Reko kanalizace - Krušinky - PD</t>
  </si>
  <si>
    <t>Půdní vestavba vč. reko soc. zařízení</t>
  </si>
  <si>
    <t>Výměna oken odlouč. pracoviště Petrof</t>
  </si>
  <si>
    <t>Oprava schodiště - DM, škola</t>
  </si>
  <si>
    <t>Střední škola profesní přípravy, Hradec Králové, 17. listopadu 1212</t>
  </si>
  <si>
    <t>Univerzální šlehací a hnětací stroj</t>
  </si>
  <si>
    <t>Domov mládeže, internát  a školní jídelna, Hradec Králové, Vocelova 1469/5</t>
  </si>
  <si>
    <t>Rekonstrukce elektroinstalace - DM Masaryka</t>
  </si>
  <si>
    <t>Oprava náhradního zdroje UPS</t>
  </si>
  <si>
    <t>Gymnázium, Broumov, Hradební 218</t>
  </si>
  <si>
    <t>Výměna a oprava oken</t>
  </si>
  <si>
    <t>Oprava fasády</t>
  </si>
  <si>
    <t>Stavební úpravy a změna užívání čp. 428 - Kasárna - PD</t>
  </si>
  <si>
    <t>Dětský domov, Základní škola speciální a Praktická škola, Jaromě, Palackého 142</t>
  </si>
  <si>
    <t>Úprava vnitřních stěn</t>
  </si>
  <si>
    <t>Základní škola a Praktická škola, Broumov, Kladská 164</t>
  </si>
  <si>
    <t>Oprava střechy budovy "B" - dokončení</t>
  </si>
  <si>
    <t>Myčka nádobí</t>
  </si>
  <si>
    <t>Přístavba spojovací chodby k budově</t>
  </si>
  <si>
    <t>Oprava omítek - dokončení</t>
  </si>
  <si>
    <t>Obchodní akademie T. G. Masaryka, Kostelec nad Orlicí, Komenského 522</t>
  </si>
  <si>
    <t>Mobilní kluziště</t>
  </si>
  <si>
    <t>Stavební úpravy dílen Havlíčkova (dokončení)</t>
  </si>
  <si>
    <t>Základní škola, Dobruška, Opočenská 115</t>
  </si>
  <si>
    <t>Rekonstrukce rozvodů vody a soc. zař. - PD</t>
  </si>
  <si>
    <t>Dětský domov a školní jídelna, Sedloňov 153</t>
  </si>
  <si>
    <t>Rekonstrukce koupelen</t>
  </si>
  <si>
    <t>Lepařovo gymnázium, Jičín, Jiráskova 30</t>
  </si>
  <si>
    <t>Vybudování výtahu a únikového schodiště vč. učeben</t>
  </si>
  <si>
    <t>Gymnázium a Střední odborná škola pedagogická, Nová Paka, Kumburská 740</t>
  </si>
  <si>
    <t>Komíny - odkouření stávajících kotlů</t>
  </si>
  <si>
    <t>Masarykova obchodní akademie, Jičín, 17. listopadu 220</t>
  </si>
  <si>
    <t>Oprava ploché střechy</t>
  </si>
  <si>
    <t>Vyšší odborná škola a Střední průmyslová škola, jičín, Pod Koželuhy 100</t>
  </si>
  <si>
    <t>Výměna kotlů</t>
  </si>
  <si>
    <t>Změna topného média - hlavní budova</t>
  </si>
  <si>
    <t>SW programové vybavení - stravovací zařízení</t>
  </si>
  <si>
    <t>Oprava robotického ramene 3 D - vřeteno</t>
  </si>
  <si>
    <t>Výměna okenních sestav</t>
  </si>
  <si>
    <t>Střední škola zahradnická, Kopidlno, nám. Hilmarovo 1</t>
  </si>
  <si>
    <t>Výměna podlahových krytin DM</t>
  </si>
  <si>
    <t>Střední škola gastronomie a služeb, Nová Paka, Masarykovo nám. 2</t>
  </si>
  <si>
    <t>Rekonstrukce elektroinstalace cukrářské dílny</t>
  </si>
  <si>
    <t>Rohlíkovací stroj</t>
  </si>
  <si>
    <t>Střední škola řemesel a Základní škola, Hořice, Havlíčkova 54</t>
  </si>
  <si>
    <t>Rekonstrukce soc. zařízení - DM (centrální umývárna)</t>
  </si>
  <si>
    <t>Gymnázium, Trutnov, Jiráskovo nám. 325</t>
  </si>
  <si>
    <t>Výměna oken a vstupních dveří</t>
  </si>
  <si>
    <t>Konvektomat</t>
  </si>
  <si>
    <t>Krkonošské gymnázium a Střední odborná škola, Vrchlabí, Komenského 586</t>
  </si>
  <si>
    <t>Výměna, oprava oken Hostinné</t>
  </si>
  <si>
    <t>Vyšší odborná škola zdravotnická, Střední zdravotnická škola a Obchodní akademie, Trutnov, Procházkova 303</t>
  </si>
  <si>
    <t>Výměna oken Bulharská - dokončení</t>
  </si>
  <si>
    <t>Česká lesnická akademie Trutnov - střední škola a vyšší odborná škola, Trutnov, Lesnická 9</t>
  </si>
  <si>
    <t>Rekonstrukce lesní cesty "Nad bělidlem" (spolufinancování SZIF)</t>
  </si>
  <si>
    <t>Střední škola informatiky a služeb, Dvůr Králové nad Labem, E. Krásnohorské 2069</t>
  </si>
  <si>
    <t>Rekonstrukce topení SPŠ - dle topných větví</t>
  </si>
  <si>
    <t>Výměna požárních rozvodů na DM</t>
  </si>
  <si>
    <t>Digestoře do chemických laboratoří SPŠ</t>
  </si>
  <si>
    <t>Stavební úpravy objektu SPŠ 132, 133</t>
  </si>
  <si>
    <t>Expozice textilního tisku - SPŠ</t>
  </si>
  <si>
    <t>Nová vodovodní přípojka areálu č.p. 2069</t>
  </si>
  <si>
    <t>Havárie - kanalizace Školní 101</t>
  </si>
  <si>
    <t>Strojírenská laboratoř, Horská 618 - vybavení</t>
  </si>
  <si>
    <t>Strojírenská laboratoř, Mladé Buiky</t>
  </si>
  <si>
    <t>Dětský domov, základní škola a školní jídelna, Dolní Lánov 240</t>
  </si>
  <si>
    <t>Oprava schodiště - balustráda</t>
  </si>
  <si>
    <t>Speciální základní škola Augustina Bartoše, Úpice, Nábřeží pplk. A. Bunzla 660</t>
  </si>
  <si>
    <t>Výměna podlahových krytin ve třídách</t>
  </si>
  <si>
    <t>Sanace zdiva, včetně reko elektroinstalace</t>
  </si>
  <si>
    <t>Střední škola technická a řemeslná, Nový Bydžov, Dr. M. Tyrše 112</t>
  </si>
  <si>
    <t>Oprava fasády a podhledů - Chlumec n.C.</t>
  </si>
  <si>
    <t>Úprava rozvodny elektro - Chlumec n.C.</t>
  </si>
  <si>
    <t>Střední škola řemeslná, Jaroměř, Studničkova 260</t>
  </si>
  <si>
    <t>Výměna oken na budově školy a osvětlení</t>
  </si>
  <si>
    <t>Stroje (egalizační bruska, olepovačka, frézka, soustruh)</t>
  </si>
  <si>
    <t>Vyšší odborná škola a Střední průmyslová škola, Rychnov nad Kněžnou, U Stadionu 1166</t>
  </si>
  <si>
    <t>Rekonstrukce hl. topných rozvodů č.p. 1166</t>
  </si>
  <si>
    <t>Výměna oken Javornická 1501 vč. balkonů</t>
  </si>
  <si>
    <t>Zřízení zpevněných ploch před jídelnou</t>
  </si>
  <si>
    <t>Rekonstrukce soc. zařízení - škola</t>
  </si>
  <si>
    <t>Rekonstrukce plynové kotelny - ŠJ</t>
  </si>
  <si>
    <t>Stavební úpravy Javornická 1501 - bez bariér</t>
  </si>
  <si>
    <t>Aktualizace PD DM Reko soc. zařízení - Javornická 1209, vč. solárního ohřevu TUV</t>
  </si>
  <si>
    <t>Pedagogicko-psychologická poradna a Speciálně pedagogické centrum Královéhradeckého kraje, Hradec Králové, Na Okrouhlíku 1371/30</t>
  </si>
  <si>
    <t>Izlolace - spodní voda PPP Smiřických</t>
  </si>
  <si>
    <t>Osobní automobil</t>
  </si>
  <si>
    <t>Nákup skotu</t>
  </si>
  <si>
    <t>Rekonstrukce zázemí školní kuchyně Riegrova</t>
  </si>
  <si>
    <t>Střední průmyslová škola Otty Wichterleho, příspěvková organizace, Hronov,Hostovského 910</t>
  </si>
  <si>
    <t>Decentralizace topení Velké poříčí</t>
  </si>
  <si>
    <t>Oprava omítek a výměna oken Vrchlického</t>
  </si>
  <si>
    <t>Opravy v dílnách Vrchlického a Velké Poříčí</t>
  </si>
  <si>
    <t>Parkoviště, Vel. Poříčí</t>
  </si>
  <si>
    <t>Rekonstrukce topení vč. kotelny, TUV - DM Velké Poříčí - /D</t>
  </si>
  <si>
    <t>Robotická školící buňkla</t>
  </si>
  <si>
    <t>Rekonstrukce kotelny Vrchlického</t>
  </si>
  <si>
    <t>Rekonstrukce střešní konstrukce - havárie, Velké Poříčí, škola I.</t>
  </si>
  <si>
    <t>Rekonstrukce střechy a výměna oken ŠJ Červený Kostelec</t>
  </si>
  <si>
    <t>Rekonstrukce dílen Vrchlického</t>
  </si>
  <si>
    <t>Strojové vybavení (vyšívací, potisk triček, sítotisk)</t>
  </si>
  <si>
    <t>Střední průmyslová škola stavební a Obchodní akademie arch. Jana Letzela, Náchod, příspěvková organizace, Pražská 931</t>
  </si>
  <si>
    <t>Reko elektroinstalace a rozvodů ZTI</t>
  </si>
  <si>
    <t>Rekonstrukce podlahy a vstupních prostor v Tv - Raisova</t>
  </si>
  <si>
    <t xml:space="preserve">Přehled o čerpání výdajů z Fondu rozvoje a reprodukce Královéhradeckého kraje v roce 2019 za příspěvkové organizace </t>
  </si>
  <si>
    <t>Reko vily vč. parkové úpravy (aktualizace PD)</t>
  </si>
  <si>
    <t xml:space="preserve">Kanalizace laboratoří - přeložka příček v laboratoří </t>
  </si>
  <si>
    <t>SPŠ, SOŠ a střední odborné učiliště, Hr. Králové, Hradební 1029</t>
  </si>
  <si>
    <t>Střední uměleckoprůmyslová škola HNN, Hr. Králové, 17. listopadu 1202</t>
  </si>
  <si>
    <t>Jiráskovo gym., Náchod, Řezníčkova 451</t>
  </si>
  <si>
    <t>SPŠ, OŠa a Základní škola, Nové Město n.M, Československé armády 376</t>
  </si>
  <si>
    <t>Reko rozvodů vody, vč. ohřívače - I. etapa</t>
  </si>
  <si>
    <t>Reko školní kuchyně (zateplení) - dokončení</t>
  </si>
  <si>
    <t>Zemědělská akademie a Gym. - střední škola a vyšší odborná škola, Hořice, Riegrova 1403</t>
  </si>
  <si>
    <t>kap. 15 - zdravotnictví</t>
  </si>
  <si>
    <t>Sdružení ozdravoven a léčeben okresu Trutnov</t>
  </si>
  <si>
    <t>Dětská ozdravovna Pec -  výměna kotlů Libuše</t>
  </si>
  <si>
    <t xml:space="preserve">Dětská ozdravovna  Pec, Karkulka - oprava asfaltové plochy  </t>
  </si>
  <si>
    <t>Dětská ozdravovna Sv. Petr - rekonstrukce střechy Mařenka 215  (škola)</t>
  </si>
  <si>
    <t xml:space="preserve">Dětská ozdravovna Sv. Petr - oprava podlahy jídelny a zástěny </t>
  </si>
  <si>
    <t>Dětská ozdravovna Bedřichov - hlavní budova oprava schodů 4.NP</t>
  </si>
  <si>
    <t>Rehabilitační ústav Hostinné - venkovní rehabilitační plochy</t>
  </si>
  <si>
    <t>Dětské centrum  Dvůr Králové n.L. výměna kotlů</t>
  </si>
  <si>
    <t>Oprava povrchu hřiště - Dětská ozdravovna Království</t>
  </si>
  <si>
    <t>Stroje do kuchyně (konvektomat, myčka na nádobí, sušička)</t>
  </si>
  <si>
    <t>Zdravotnická záchranná služba KHK</t>
  </si>
  <si>
    <t>Sanitní vozidla (2018)</t>
  </si>
  <si>
    <t>Obnova pagerové sitě</t>
  </si>
  <si>
    <t>Sanitní vozidla (2019)</t>
  </si>
  <si>
    <t>Rozšíření licence software pro zálohování</t>
  </si>
  <si>
    <t>Zdravotnické přístroje (defibrilátor 3x, dýchací přístroj 5x)</t>
  </si>
  <si>
    <t>Auto pro techniky ICT</t>
  </si>
  <si>
    <t>odvětví 16 - kultura</t>
  </si>
  <si>
    <t>v tom:</t>
  </si>
  <si>
    <t xml:space="preserve">Galerie výtvarného umění v Náchodě </t>
  </si>
  <si>
    <t>oprava měděné střešní krytiny</t>
  </si>
  <si>
    <t>technické zhodnocení PC sítě</t>
  </si>
  <si>
    <t>technické zabezpečení GDPR</t>
  </si>
  <si>
    <t>multimediální technika</t>
  </si>
  <si>
    <t>Studijní a vědecká knihovna v Hradci Králové</t>
  </si>
  <si>
    <t>výměna firewallu</t>
  </si>
  <si>
    <t>Impuls HK, centrum podpory uměleckých aktivit</t>
  </si>
  <si>
    <t>dovybavení praktického sálu</t>
  </si>
  <si>
    <t>Hvězdárna a planetárium Hradec Králové</t>
  </si>
  <si>
    <t>dataprojektor</t>
  </si>
  <si>
    <t>vzdělávací pořady</t>
  </si>
  <si>
    <t>Hvězdárna v Úpici</t>
  </si>
  <si>
    <t>úprava chodníků a cest v areálu</t>
  </si>
  <si>
    <t>Regionální muzeum a galerie v Jičíně</t>
  </si>
  <si>
    <t>studie, projekt stálé expozice</t>
  </si>
  <si>
    <t>Muzeum a galerie Orlických hor v Rychnově n.Kn.</t>
  </si>
  <si>
    <t>totální stanice pro geodet. měření</t>
  </si>
  <si>
    <t>odvětví 28 - sociální věci</t>
  </si>
  <si>
    <t>Domov důchodců Albrechtice nad Orlicí</t>
  </si>
  <si>
    <t>prádelenská technika</t>
  </si>
  <si>
    <t>elektrický zvedák</t>
  </si>
  <si>
    <t>hydraulická vana</t>
  </si>
  <si>
    <t>parní čistič</t>
  </si>
  <si>
    <t>Domov důchodců Borohrádek</t>
  </si>
  <si>
    <t>myčka podložních mís</t>
  </si>
  <si>
    <t xml:space="preserve">konvektomat </t>
  </si>
  <si>
    <t>pračka</t>
  </si>
  <si>
    <t>zvedák</t>
  </si>
  <si>
    <t>myčka nádobí</t>
  </si>
  <si>
    <t>kopírovací stroj</t>
  </si>
  <si>
    <t>soubor nábytku do archivu</t>
  </si>
  <si>
    <t>Domov důchodců Černožice</t>
  </si>
  <si>
    <t>průmyslová pračka</t>
  </si>
  <si>
    <t>serverová skříň</t>
  </si>
  <si>
    <t>disková pole</t>
  </si>
  <si>
    <t>záložní zdroj UPS</t>
  </si>
  <si>
    <t>Domov důchodců Dvůr Králové nad Labem</t>
  </si>
  <si>
    <t>oprava balkónů</t>
  </si>
  <si>
    <t>Domov U Biřičky Hradec Králové</t>
  </si>
  <si>
    <t>modernizace a reko MediCall</t>
  </si>
  <si>
    <t>modernizace a reko koupelen</t>
  </si>
  <si>
    <t>válcový žehlič prádla</t>
  </si>
  <si>
    <t>pračka a sušička</t>
  </si>
  <si>
    <t>Domov důchodců Humburky</t>
  </si>
  <si>
    <t>parkovací plocha v areálu</t>
  </si>
  <si>
    <t>oprava terasy</t>
  </si>
  <si>
    <t>automobil</t>
  </si>
  <si>
    <t>Domov důchodců Tmavý Důl</t>
  </si>
  <si>
    <t>zvedací systémy</t>
  </si>
  <si>
    <t>investice v návaznosti na novostavbu</t>
  </si>
  <si>
    <t>připojení nové trafostanice</t>
  </si>
  <si>
    <t>Domov pro seniory Pilníkov</t>
  </si>
  <si>
    <t xml:space="preserve">polohovací lůžka </t>
  </si>
  <si>
    <t xml:space="preserve">stavební úpravy pokojů </t>
  </si>
  <si>
    <t>stavební úpravy pokojů - vybavení</t>
  </si>
  <si>
    <t>Barevné domky Hajnice</t>
  </si>
  <si>
    <t>výměna tepelného čerpadla</t>
  </si>
  <si>
    <t>vozík pro imobilní klienty</t>
  </si>
  <si>
    <t>mobilní sprchové lůžko</t>
  </si>
  <si>
    <t>Domov bez bariér v Hořicích v Podkrkonoší</t>
  </si>
  <si>
    <t>oprava oplocení areálu</t>
  </si>
  <si>
    <t>Domov sociálních služeb v Chotělicích</t>
  </si>
  <si>
    <t>reko střechy s tepelnou izolací</t>
  </si>
  <si>
    <t>Domovy Na Třešňovce Česká Skalice</t>
  </si>
  <si>
    <t>vířivá vana</t>
  </si>
  <si>
    <t>Domov důchodců Malá Čermná</t>
  </si>
  <si>
    <t>Domov důchodců Náchod</t>
  </si>
  <si>
    <t>signalizační a dorozumívací systém</t>
  </si>
  <si>
    <t>šikmá zvedací plošina</t>
  </si>
  <si>
    <t>multifunkční tiskové zařízení</t>
  </si>
  <si>
    <t>Domov důchodců Police nad Metují</t>
  </si>
  <si>
    <t>zvedací přístroj</t>
  </si>
  <si>
    <t>vana pro imobilní uživatele</t>
  </si>
  <si>
    <t>konvektomat a ohřívací vozík</t>
  </si>
  <si>
    <t>v tis. Kč</t>
  </si>
  <si>
    <t>poskytnuto z vl .prostř. kraje</t>
  </si>
  <si>
    <t>vyčerpáno z vl. prostř. kraje</t>
  </si>
  <si>
    <t>investiční</t>
  </si>
  <si>
    <t>neinvestiční</t>
  </si>
  <si>
    <t>Dětská ozdravovna Bedřichov   - oprava 1.PP,1. NP soc.zařízení a 3. NP Idyla, reko 4. NP</t>
  </si>
  <si>
    <t>SPŠ elektrotechniky a informačních technologií, Dobruška, Čs. odboje 670</t>
  </si>
  <si>
    <t>Střední zemědělská škola a SOU chladicí a klimatizační techniky, Kostelec n.O., Komenského 873</t>
  </si>
  <si>
    <t>Oprava zpevné plochy</t>
  </si>
  <si>
    <t>Výměna oken DM (vč. balkonů)</t>
  </si>
  <si>
    <t>Stavební úpravy vstupu čp. 72 (vila)</t>
  </si>
  <si>
    <t>VOŠ zdravotnická a Střední zdravotnická škola, Hradec Králové, Komenského 234</t>
  </si>
  <si>
    <t>Léčebna pro dlouhodobě nemocné Hr. Králové</t>
  </si>
  <si>
    <t>Oprava sport. haly Romana Šebrleho - palubovka, světelný panel</t>
  </si>
  <si>
    <t>Oprava sociálního zařízení u Tv (budova elektro)</t>
  </si>
  <si>
    <t>Výměna stoupacího vodovod. a kanalizač. vedení na SZŠ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</si>
</sst>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?,??0.00"/>
    <numFmt numFmtId="167" formatCode="#,##0.00_ ;\-#,##0.00\ "/>
  </numFmts>
  <fonts count="44">
    <font>
      <sz val="10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2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64" fontId="0" fillId="0" borderId="0" xfId="34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2" fontId="1" fillId="0" borderId="10" xfId="34" applyNumberFormat="1" applyFont="1" applyBorder="1" applyAlignment="1">
      <alignment/>
    </xf>
    <xf numFmtId="2" fontId="0" fillId="0" borderId="10" xfId="34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Alignment="1">
      <alignment horizontal="right"/>
    </xf>
    <xf numFmtId="164" fontId="0" fillId="0" borderId="0" xfId="34" applyNumberFormat="1" applyFont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167" fontId="0" fillId="0" borderId="10" xfId="34" applyNumberFormat="1" applyFont="1" applyBorder="1" applyAlignment="1">
      <alignment/>
    </xf>
    <xf numFmtId="167" fontId="0" fillId="0" borderId="10" xfId="34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4" fontId="2" fillId="19" borderId="15" xfId="37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2" fillId="19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21" xfId="0" applyBorder="1" applyAlignment="1">
      <alignment wrapText="1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/>
    </xf>
    <xf numFmtId="4" fontId="2" fillId="19" borderId="23" xfId="37" applyNumberFormat="1" applyFont="1" applyFill="1" applyBorder="1" applyAlignment="1">
      <alignment horizontal="right"/>
    </xf>
    <xf numFmtId="167" fontId="0" fillId="0" borderId="14" xfId="34" applyNumberFormat="1" applyFont="1" applyBorder="1" applyAlignment="1">
      <alignment/>
    </xf>
    <xf numFmtId="167" fontId="0" fillId="0" borderId="14" xfId="34" applyNumberFormat="1" applyFont="1" applyBorder="1" applyAlignment="1">
      <alignment vertical="center"/>
    </xf>
    <xf numFmtId="2" fontId="1" fillId="0" borderId="14" xfId="34" applyNumberFormat="1" applyFont="1" applyBorder="1" applyAlignment="1">
      <alignment/>
    </xf>
    <xf numFmtId="2" fontId="0" fillId="0" borderId="14" xfId="34" applyNumberFormat="1" applyFont="1" applyBorder="1" applyAlignment="1">
      <alignment/>
    </xf>
    <xf numFmtId="167" fontId="1" fillId="0" borderId="14" xfId="34" applyNumberFormat="1" applyFont="1" applyBorder="1" applyAlignment="1">
      <alignment/>
    </xf>
    <xf numFmtId="167" fontId="0" fillId="0" borderId="24" xfId="34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3" fillId="19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22" xfId="0" applyBorder="1" applyAlignment="1">
      <alignment wrapText="1"/>
    </xf>
    <xf numFmtId="0" fontId="7" fillId="0" borderId="17" xfId="0" applyFont="1" applyBorder="1" applyAlignment="1">
      <alignment/>
    </xf>
    <xf numFmtId="0" fontId="0" fillId="19" borderId="16" xfId="0" applyFill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164" fontId="26" fillId="0" borderId="23" xfId="34" applyNumberFormat="1" applyFont="1" applyBorder="1" applyAlignment="1">
      <alignment horizontal="center" vertical="center"/>
    </xf>
    <xf numFmtId="164" fontId="26" fillId="0" borderId="15" xfId="34" applyNumberFormat="1" applyFont="1" applyBorder="1" applyAlignment="1">
      <alignment horizontal="center" vertical="center"/>
    </xf>
    <xf numFmtId="164" fontId="26" fillId="0" borderId="25" xfId="34" applyNumberFormat="1" applyFont="1" applyBorder="1" applyAlignment="1">
      <alignment horizontal="center"/>
    </xf>
    <xf numFmtId="164" fontId="26" fillId="0" borderId="26" xfId="34" applyNumberFormat="1" applyFont="1" applyBorder="1" applyAlignment="1">
      <alignment horizontal="center"/>
    </xf>
    <xf numFmtId="164" fontId="26" fillId="0" borderId="27" xfId="34" applyNumberFormat="1" applyFont="1" applyBorder="1" applyAlignment="1">
      <alignment horizontal="center" vertical="center"/>
    </xf>
    <xf numFmtId="164" fontId="26" fillId="0" borderId="28" xfId="34" applyNumberFormat="1" applyFont="1" applyBorder="1" applyAlignment="1">
      <alignment horizontal="center"/>
    </xf>
    <xf numFmtId="4" fontId="2" fillId="19" borderId="27" xfId="37" applyNumberFormat="1" applyFont="1" applyFill="1" applyBorder="1" applyAlignment="1">
      <alignment horizontal="right"/>
    </xf>
    <xf numFmtId="165" fontId="3" fillId="0" borderId="13" xfId="34" applyNumberFormat="1" applyFont="1" applyFill="1" applyBorder="1" applyAlignment="1">
      <alignment/>
    </xf>
    <xf numFmtId="165" fontId="3" fillId="0" borderId="10" xfId="34" applyNumberFormat="1" applyFont="1" applyFill="1" applyBorder="1" applyAlignment="1">
      <alignment/>
    </xf>
    <xf numFmtId="167" fontId="0" fillId="0" borderId="13" xfId="34" applyNumberFormat="1" applyFont="1" applyBorder="1" applyAlignment="1">
      <alignment/>
    </xf>
    <xf numFmtId="167" fontId="0" fillId="0" borderId="13" xfId="34" applyNumberFormat="1" applyFont="1" applyBorder="1" applyAlignment="1">
      <alignment vertical="center"/>
    </xf>
    <xf numFmtId="2" fontId="1" fillId="0" borderId="13" xfId="34" applyNumberFormat="1" applyFont="1" applyBorder="1" applyAlignment="1">
      <alignment/>
    </xf>
    <xf numFmtId="2" fontId="0" fillId="0" borderId="13" xfId="34" applyNumberFormat="1" applyFont="1" applyBorder="1" applyAlignment="1">
      <alignment/>
    </xf>
    <xf numFmtId="167" fontId="1" fillId="0" borderId="13" xfId="34" applyNumberFormat="1" applyFont="1" applyBorder="1" applyAlignment="1">
      <alignment/>
    </xf>
    <xf numFmtId="167" fontId="1" fillId="0" borderId="10" xfId="34" applyNumberFormat="1" applyFont="1" applyBorder="1" applyAlignment="1">
      <alignment/>
    </xf>
    <xf numFmtId="167" fontId="0" fillId="0" borderId="29" xfId="34" applyNumberFormat="1" applyFont="1" applyBorder="1" applyAlignment="1">
      <alignment/>
    </xf>
    <xf numFmtId="167" fontId="0" fillId="0" borderId="12" xfId="34" applyNumberFormat="1" applyFont="1" applyBorder="1" applyAlignment="1">
      <alignment/>
    </xf>
    <xf numFmtId="2" fontId="0" fillId="0" borderId="13" xfId="0" applyNumberFormat="1" applyBorder="1" applyAlignment="1">
      <alignment/>
    </xf>
    <xf numFmtId="165" fontId="0" fillId="0" borderId="10" xfId="34" applyNumberFormat="1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12" xfId="34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tabSelected="1" zoomScalePageLayoutView="0" workbookViewId="0" topLeftCell="A8">
      <selection activeCell="G8" sqref="G8"/>
    </sheetView>
  </sheetViews>
  <sheetFormatPr defaultColWidth="9.00390625" defaultRowHeight="12.75"/>
  <cols>
    <col min="1" max="1" width="38.125" style="0" customWidth="1"/>
    <col min="2" max="2" width="48.00390625" style="0" customWidth="1"/>
    <col min="3" max="3" width="14.375" style="1" customWidth="1"/>
    <col min="4" max="4" width="14.50390625" style="1" customWidth="1"/>
    <col min="5" max="5" width="14.25390625" style="0" customWidth="1"/>
    <col min="6" max="6" width="14.875" style="0" customWidth="1"/>
    <col min="7" max="7" width="12.625" style="0" customWidth="1"/>
    <col min="8" max="8" width="24.50390625" style="0" customWidth="1"/>
    <col min="13" max="13" width="8.875" style="0" customWidth="1"/>
  </cols>
  <sheetData>
    <row r="1" spans="5:6" ht="12.75">
      <c r="E1" s="1"/>
      <c r="F1" s="15" t="s">
        <v>2</v>
      </c>
    </row>
    <row r="2" ht="12.75">
      <c r="E2" s="1"/>
    </row>
    <row r="3" spans="1:6" ht="33" customHeight="1">
      <c r="A3" s="22" t="s">
        <v>123</v>
      </c>
      <c r="B3" s="23"/>
      <c r="C3" s="23"/>
      <c r="D3" s="23"/>
      <c r="E3" s="23"/>
      <c r="F3" s="23"/>
    </row>
    <row r="4" spans="5:6" ht="25.5" customHeight="1" thickBot="1">
      <c r="E4" s="1"/>
      <c r="F4" s="16" t="s">
        <v>228</v>
      </c>
    </row>
    <row r="5" spans="1:6" ht="12.75">
      <c r="A5" s="73" t="s">
        <v>0</v>
      </c>
      <c r="B5" s="73" t="s">
        <v>1</v>
      </c>
      <c r="C5" s="79" t="s">
        <v>229</v>
      </c>
      <c r="D5" s="76"/>
      <c r="E5" s="75" t="s">
        <v>230</v>
      </c>
      <c r="F5" s="76"/>
    </row>
    <row r="6" spans="1:6" ht="13.5" thickBot="1">
      <c r="A6" s="74"/>
      <c r="B6" s="74"/>
      <c r="C6" s="80" t="s">
        <v>231</v>
      </c>
      <c r="D6" s="78" t="s">
        <v>232</v>
      </c>
      <c r="E6" s="77" t="s">
        <v>231</v>
      </c>
      <c r="F6" s="78" t="s">
        <v>232</v>
      </c>
    </row>
    <row r="7" spans="1:6" ht="13.5">
      <c r="A7" s="26" t="s">
        <v>4</v>
      </c>
      <c r="B7" s="60"/>
      <c r="C7" s="81">
        <f>SUM(C9:C104)</f>
        <v>62691.71</v>
      </c>
      <c r="D7" s="24">
        <f>SUM(D9:D104)</f>
        <v>22625.089999999993</v>
      </c>
      <c r="E7" s="52">
        <f>SUM(E9:E104)</f>
        <v>62691.71</v>
      </c>
      <c r="F7" s="24">
        <f>SUM(F9:F104)</f>
        <v>22625.089999999993</v>
      </c>
    </row>
    <row r="8" spans="1:6" ht="14.25">
      <c r="A8" s="27" t="s">
        <v>3</v>
      </c>
      <c r="B8" s="61"/>
      <c r="C8" s="82"/>
      <c r="D8" s="83"/>
      <c r="E8" s="25"/>
      <c r="F8" s="2"/>
    </row>
    <row r="9" spans="1:6" ht="12.75">
      <c r="A9" s="28" t="s">
        <v>9</v>
      </c>
      <c r="B9" s="62" t="s">
        <v>10</v>
      </c>
      <c r="C9" s="84">
        <v>500</v>
      </c>
      <c r="D9" s="19"/>
      <c r="E9" s="53">
        <v>500</v>
      </c>
      <c r="F9" s="19"/>
    </row>
    <row r="10" spans="1:6" ht="12.75">
      <c r="A10" s="29"/>
      <c r="B10" s="49" t="s">
        <v>11</v>
      </c>
      <c r="C10" s="84"/>
      <c r="D10" s="19">
        <v>300</v>
      </c>
      <c r="E10" s="53"/>
      <c r="F10" s="19">
        <v>300</v>
      </c>
    </row>
    <row r="11" spans="1:6" ht="15.75" customHeight="1">
      <c r="A11" s="30" t="s">
        <v>12</v>
      </c>
      <c r="B11" s="49" t="s">
        <v>13</v>
      </c>
      <c r="C11" s="84">
        <v>353.08</v>
      </c>
      <c r="D11" s="19"/>
      <c r="E11" s="53">
        <v>353.08</v>
      </c>
      <c r="F11" s="19"/>
    </row>
    <row r="12" spans="1:6" ht="15.75" customHeight="1">
      <c r="A12" s="31"/>
      <c r="B12" s="40" t="s">
        <v>124</v>
      </c>
      <c r="C12" s="84">
        <v>90.53</v>
      </c>
      <c r="D12" s="19"/>
      <c r="E12" s="53">
        <v>90.53</v>
      </c>
      <c r="F12" s="19"/>
    </row>
    <row r="13" spans="1:6" ht="15.75" customHeight="1">
      <c r="A13" s="32" t="s">
        <v>14</v>
      </c>
      <c r="B13" s="37" t="s">
        <v>125</v>
      </c>
      <c r="C13" s="85">
        <v>1506.4</v>
      </c>
      <c r="D13" s="20"/>
      <c r="E13" s="54">
        <v>1506.4</v>
      </c>
      <c r="F13" s="20"/>
    </row>
    <row r="14" spans="1:6" ht="14.25" customHeight="1">
      <c r="A14" s="33"/>
      <c r="B14" s="49" t="s">
        <v>238</v>
      </c>
      <c r="C14" s="85">
        <v>647.02</v>
      </c>
      <c r="D14" s="20"/>
      <c r="E14" s="54">
        <v>647.02</v>
      </c>
      <c r="F14" s="20"/>
    </row>
    <row r="15" spans="1:8" ht="27" customHeight="1">
      <c r="A15" s="34" t="s">
        <v>126</v>
      </c>
      <c r="B15" s="63" t="s">
        <v>15</v>
      </c>
      <c r="C15" s="84"/>
      <c r="D15" s="20">
        <v>468.62</v>
      </c>
      <c r="E15" s="54"/>
      <c r="F15" s="20">
        <v>468.62</v>
      </c>
      <c r="H15" s="3"/>
    </row>
    <row r="16" spans="1:8" ht="12.75">
      <c r="A16" s="32" t="s">
        <v>5</v>
      </c>
      <c r="B16" s="49" t="s">
        <v>16</v>
      </c>
      <c r="C16" s="84">
        <v>1008.74</v>
      </c>
      <c r="D16" s="19"/>
      <c r="E16" s="53">
        <v>1008.74</v>
      </c>
      <c r="F16" s="19"/>
      <c r="H16" s="17"/>
    </row>
    <row r="17" spans="1:8" ht="12.75">
      <c r="A17" s="35"/>
      <c r="B17" s="49" t="s">
        <v>17</v>
      </c>
      <c r="C17" s="84">
        <v>2231</v>
      </c>
      <c r="D17" s="19"/>
      <c r="E17" s="53">
        <v>2231</v>
      </c>
      <c r="F17" s="19"/>
      <c r="H17" s="3"/>
    </row>
    <row r="18" spans="1:6" ht="12.75">
      <c r="A18" s="36"/>
      <c r="B18" s="49" t="s">
        <v>18</v>
      </c>
      <c r="C18" s="84">
        <v>173</v>
      </c>
      <c r="D18" s="19"/>
      <c r="E18" s="53">
        <v>173</v>
      </c>
      <c r="F18" s="19"/>
    </row>
    <row r="19" spans="1:6" ht="12.75">
      <c r="A19" s="29"/>
      <c r="B19" s="49" t="s">
        <v>19</v>
      </c>
      <c r="C19" s="84">
        <v>406.56</v>
      </c>
      <c r="D19" s="19"/>
      <c r="E19" s="53">
        <v>406.56</v>
      </c>
      <c r="F19" s="19"/>
    </row>
    <row r="20" spans="1:6" ht="30" customHeight="1">
      <c r="A20" s="37" t="s">
        <v>239</v>
      </c>
      <c r="B20" s="43" t="s">
        <v>20</v>
      </c>
      <c r="C20" s="85">
        <v>60.5</v>
      </c>
      <c r="D20" s="20"/>
      <c r="E20" s="54">
        <v>60.5</v>
      </c>
      <c r="F20" s="20"/>
    </row>
    <row r="21" spans="1:6" ht="16.5" customHeight="1">
      <c r="A21" s="38" t="s">
        <v>127</v>
      </c>
      <c r="B21" s="64" t="s">
        <v>21</v>
      </c>
      <c r="C21" s="84"/>
      <c r="D21" s="19">
        <v>800</v>
      </c>
      <c r="E21" s="53"/>
      <c r="F21" s="19">
        <v>800</v>
      </c>
    </row>
    <row r="22" spans="1:6" ht="12.75">
      <c r="A22" s="39"/>
      <c r="B22" s="63" t="s">
        <v>22</v>
      </c>
      <c r="C22" s="84"/>
      <c r="D22" s="19">
        <v>588.49</v>
      </c>
      <c r="E22" s="53"/>
      <c r="F22" s="19">
        <v>588.49</v>
      </c>
    </row>
    <row r="23" spans="1:6" ht="27" customHeight="1">
      <c r="A23" s="40" t="s">
        <v>23</v>
      </c>
      <c r="B23" s="65" t="s">
        <v>24</v>
      </c>
      <c r="C23" s="85">
        <v>139.74</v>
      </c>
      <c r="D23" s="20"/>
      <c r="E23" s="54">
        <v>139.74</v>
      </c>
      <c r="F23" s="20"/>
    </row>
    <row r="24" spans="1:6" ht="15" customHeight="1">
      <c r="A24" s="32" t="s">
        <v>25</v>
      </c>
      <c r="B24" s="64" t="s">
        <v>26</v>
      </c>
      <c r="C24" s="84">
        <v>2256.46</v>
      </c>
      <c r="D24" s="19"/>
      <c r="E24" s="53">
        <v>2256.46</v>
      </c>
      <c r="F24" s="19"/>
    </row>
    <row r="25" spans="1:6" ht="15" customHeight="1">
      <c r="A25" s="33"/>
      <c r="B25" s="63" t="s">
        <v>27</v>
      </c>
      <c r="C25" s="84"/>
      <c r="D25" s="19">
        <v>200</v>
      </c>
      <c r="E25" s="53"/>
      <c r="F25" s="19">
        <v>200</v>
      </c>
    </row>
    <row r="26" spans="1:8" ht="14.25" customHeight="1">
      <c r="A26" s="41" t="s">
        <v>28</v>
      </c>
      <c r="B26" s="64" t="s">
        <v>29</v>
      </c>
      <c r="C26" s="84"/>
      <c r="D26" s="19">
        <v>2512.15</v>
      </c>
      <c r="E26" s="53"/>
      <c r="F26" s="19">
        <v>2512.15</v>
      </c>
      <c r="H26" s="3"/>
    </row>
    <row r="27" spans="1:8" ht="15" customHeight="1">
      <c r="A27" s="42" t="s">
        <v>128</v>
      </c>
      <c r="B27" s="49" t="s">
        <v>30</v>
      </c>
      <c r="C27" s="84"/>
      <c r="D27" s="19">
        <v>100</v>
      </c>
      <c r="E27" s="53"/>
      <c r="F27" s="19">
        <v>100</v>
      </c>
      <c r="H27" s="3"/>
    </row>
    <row r="28" spans="1:8" ht="26.25">
      <c r="A28" s="42" t="s">
        <v>129</v>
      </c>
      <c r="B28" s="37" t="s">
        <v>31</v>
      </c>
      <c r="C28" s="85">
        <v>160.4</v>
      </c>
      <c r="D28" s="20"/>
      <c r="E28" s="54">
        <v>160.4</v>
      </c>
      <c r="F28" s="20"/>
      <c r="H28" s="3"/>
    </row>
    <row r="29" spans="1:8" ht="26.25">
      <c r="A29" s="40" t="s">
        <v>32</v>
      </c>
      <c r="B29" s="37" t="s">
        <v>33</v>
      </c>
      <c r="C29" s="85"/>
      <c r="D29" s="20">
        <v>320.4</v>
      </c>
      <c r="E29" s="54"/>
      <c r="F29" s="20">
        <v>320.4</v>
      </c>
      <c r="H29" s="17"/>
    </row>
    <row r="30" spans="1:8" ht="15" customHeight="1">
      <c r="A30" s="32" t="s">
        <v>34</v>
      </c>
      <c r="B30" s="64" t="s">
        <v>35</v>
      </c>
      <c r="C30" s="84"/>
      <c r="D30" s="19">
        <v>140.11</v>
      </c>
      <c r="E30" s="53"/>
      <c r="F30" s="19">
        <v>140.11</v>
      </c>
      <c r="H30" s="18"/>
    </row>
    <row r="31" spans="1:6" ht="14.25" customHeight="1">
      <c r="A31" s="33"/>
      <c r="B31" s="63" t="s">
        <v>36</v>
      </c>
      <c r="C31" s="84">
        <v>80</v>
      </c>
      <c r="D31" s="19"/>
      <c r="E31" s="53">
        <v>80</v>
      </c>
      <c r="F31" s="19"/>
    </row>
    <row r="32" spans="1:6" ht="27.75" customHeight="1">
      <c r="A32" s="42" t="s">
        <v>6</v>
      </c>
      <c r="B32" s="66" t="s">
        <v>241</v>
      </c>
      <c r="C32" s="84">
        <v>190.09</v>
      </c>
      <c r="D32" s="19">
        <v>3309</v>
      </c>
      <c r="E32" s="53">
        <v>190.09</v>
      </c>
      <c r="F32" s="19">
        <v>3309</v>
      </c>
    </row>
    <row r="33" spans="1:6" ht="15.75" customHeight="1">
      <c r="A33" s="32" t="s">
        <v>234</v>
      </c>
      <c r="B33" s="67" t="s">
        <v>37</v>
      </c>
      <c r="C33" s="84">
        <v>275.78</v>
      </c>
      <c r="D33" s="19"/>
      <c r="E33" s="53">
        <v>275.78</v>
      </c>
      <c r="F33" s="19"/>
    </row>
    <row r="34" spans="1:6" ht="0.75" customHeight="1" hidden="1">
      <c r="A34" s="30"/>
      <c r="B34" s="68"/>
      <c r="C34" s="84"/>
      <c r="D34" s="19"/>
      <c r="E34" s="53"/>
      <c r="F34" s="19"/>
    </row>
    <row r="35" spans="1:6" ht="15" customHeight="1">
      <c r="A35" s="33"/>
      <c r="B35" s="65" t="s">
        <v>38</v>
      </c>
      <c r="C35" s="84"/>
      <c r="D35" s="19">
        <v>430.41</v>
      </c>
      <c r="E35" s="53"/>
      <c r="F35" s="19">
        <v>430.41</v>
      </c>
    </row>
    <row r="36" spans="1:6" ht="24" customHeight="1">
      <c r="A36" s="40" t="s">
        <v>39</v>
      </c>
      <c r="B36" s="43" t="s">
        <v>40</v>
      </c>
      <c r="C36" s="85">
        <v>1500</v>
      </c>
      <c r="D36" s="20"/>
      <c r="E36" s="54">
        <v>1500</v>
      </c>
      <c r="F36" s="20"/>
    </row>
    <row r="37" spans="1:6" ht="38.25" customHeight="1">
      <c r="A37" s="42" t="s">
        <v>235</v>
      </c>
      <c r="B37" s="66" t="s">
        <v>41</v>
      </c>
      <c r="C37" s="85">
        <v>2500</v>
      </c>
      <c r="D37" s="20"/>
      <c r="E37" s="54">
        <v>2500</v>
      </c>
      <c r="F37" s="20"/>
    </row>
    <row r="38" spans="1:6" ht="15" customHeight="1">
      <c r="A38" s="32" t="s">
        <v>42</v>
      </c>
      <c r="B38" s="66" t="s">
        <v>130</v>
      </c>
      <c r="C38" s="84">
        <v>249.98</v>
      </c>
      <c r="D38" s="19"/>
      <c r="E38" s="53">
        <v>249.98</v>
      </c>
      <c r="F38" s="19"/>
    </row>
    <row r="39" spans="1:6" ht="17.25" customHeight="1">
      <c r="A39" s="33"/>
      <c r="B39" s="65" t="s">
        <v>43</v>
      </c>
      <c r="C39" s="84">
        <v>150</v>
      </c>
      <c r="D39" s="19"/>
      <c r="E39" s="53">
        <v>150</v>
      </c>
      <c r="F39" s="19"/>
    </row>
    <row r="40" spans="1:6" ht="12.75">
      <c r="A40" s="43" t="s">
        <v>44</v>
      </c>
      <c r="B40" s="65" t="s">
        <v>45</v>
      </c>
      <c r="C40" s="84">
        <v>450</v>
      </c>
      <c r="D40" s="19"/>
      <c r="E40" s="53">
        <v>450</v>
      </c>
      <c r="F40" s="19"/>
    </row>
    <row r="41" spans="1:6" ht="12.75">
      <c r="A41" s="44" t="s">
        <v>46</v>
      </c>
      <c r="B41" s="65" t="s">
        <v>47</v>
      </c>
      <c r="C41" s="84">
        <v>85</v>
      </c>
      <c r="D41" s="19"/>
      <c r="E41" s="53">
        <v>85</v>
      </c>
      <c r="F41" s="19"/>
    </row>
    <row r="42" spans="1:6" ht="12.75">
      <c r="A42" s="32" t="s">
        <v>48</v>
      </c>
      <c r="B42" s="40" t="s">
        <v>131</v>
      </c>
      <c r="C42" s="84">
        <v>2443.99</v>
      </c>
      <c r="D42" s="19"/>
      <c r="E42" s="53">
        <v>2443.99</v>
      </c>
      <c r="F42" s="19"/>
    </row>
    <row r="43" spans="1:6" ht="12.75">
      <c r="A43" s="31"/>
      <c r="B43" s="40" t="s">
        <v>49</v>
      </c>
      <c r="C43" s="84">
        <v>525.81</v>
      </c>
      <c r="D43" s="19"/>
      <c r="E43" s="53">
        <v>525.81</v>
      </c>
      <c r="F43" s="19"/>
    </row>
    <row r="44" spans="1:6" ht="12.75">
      <c r="A44" s="32" t="s">
        <v>50</v>
      </c>
      <c r="B44" s="40" t="s">
        <v>236</v>
      </c>
      <c r="C44" s="84"/>
      <c r="D44" s="19">
        <v>152.7</v>
      </c>
      <c r="E44" s="53"/>
      <c r="F44" s="19">
        <v>152.7</v>
      </c>
    </row>
    <row r="45" spans="1:8" ht="16.5" customHeight="1">
      <c r="A45" s="33"/>
      <c r="B45" s="65" t="s">
        <v>51</v>
      </c>
      <c r="C45" s="84"/>
      <c r="D45" s="19">
        <v>102.18</v>
      </c>
      <c r="E45" s="53"/>
      <c r="F45" s="19">
        <v>102.18</v>
      </c>
      <c r="H45" s="3"/>
    </row>
    <row r="46" spans="1:8" ht="13.5" customHeight="1">
      <c r="A46" s="30" t="s">
        <v>52</v>
      </c>
      <c r="B46" s="40" t="s">
        <v>53</v>
      </c>
      <c r="C46" s="84">
        <v>2361.95</v>
      </c>
      <c r="D46" s="19"/>
      <c r="E46" s="53">
        <v>2361.95</v>
      </c>
      <c r="F46" s="19"/>
      <c r="H46" s="3"/>
    </row>
    <row r="47" spans="1:8" ht="18" customHeight="1">
      <c r="A47" s="39"/>
      <c r="B47" s="40" t="s">
        <v>242</v>
      </c>
      <c r="C47" s="84">
        <v>2638</v>
      </c>
      <c r="D47" s="19"/>
      <c r="E47" s="53">
        <v>2638</v>
      </c>
      <c r="F47" s="19"/>
      <c r="H47" s="21"/>
    </row>
    <row r="48" spans="1:8" ht="12.75">
      <c r="A48" s="30" t="s">
        <v>7</v>
      </c>
      <c r="B48" s="40" t="s">
        <v>54</v>
      </c>
      <c r="C48" s="84">
        <v>1550</v>
      </c>
      <c r="D48" s="19"/>
      <c r="E48" s="53">
        <v>1550</v>
      </c>
      <c r="F48" s="19"/>
      <c r="H48" s="21"/>
    </row>
    <row r="49" spans="1:8" ht="15.75" customHeight="1">
      <c r="A49" s="30"/>
      <c r="B49" s="40" t="s">
        <v>55</v>
      </c>
      <c r="C49" s="84">
        <v>145</v>
      </c>
      <c r="D49" s="19"/>
      <c r="E49" s="53">
        <v>145</v>
      </c>
      <c r="F49" s="19"/>
      <c r="H49" s="21"/>
    </row>
    <row r="50" spans="1:8" ht="15.75" customHeight="1">
      <c r="A50" s="30"/>
      <c r="B50" s="65" t="s">
        <v>56</v>
      </c>
      <c r="C50" s="84"/>
      <c r="D50" s="19">
        <v>582.73</v>
      </c>
      <c r="E50" s="53"/>
      <c r="F50" s="19">
        <v>582.73</v>
      </c>
      <c r="H50" s="21"/>
    </row>
    <row r="51" spans="1:8" ht="15" customHeight="1">
      <c r="A51" s="33"/>
      <c r="B51" s="65" t="s">
        <v>57</v>
      </c>
      <c r="C51" s="84"/>
      <c r="D51" s="19">
        <v>234.21</v>
      </c>
      <c r="E51" s="53"/>
      <c r="F51" s="19">
        <v>234.21</v>
      </c>
      <c r="H51" s="3"/>
    </row>
    <row r="52" spans="1:6" ht="15.75" customHeight="1">
      <c r="A52" s="32" t="s">
        <v>58</v>
      </c>
      <c r="B52" s="40" t="s">
        <v>59</v>
      </c>
      <c r="C52" s="84"/>
      <c r="D52" s="19">
        <v>498.8</v>
      </c>
      <c r="E52" s="53"/>
      <c r="F52" s="19">
        <v>498.8</v>
      </c>
    </row>
    <row r="53" spans="1:6" ht="12.75">
      <c r="A53" s="35"/>
      <c r="B53" s="40" t="s">
        <v>237</v>
      </c>
      <c r="C53" s="84">
        <v>313.21</v>
      </c>
      <c r="D53" s="19">
        <v>1663.64</v>
      </c>
      <c r="E53" s="53">
        <v>313.21</v>
      </c>
      <c r="F53" s="19">
        <v>1663.64</v>
      </c>
    </row>
    <row r="54" spans="1:6" ht="17.25" customHeight="1">
      <c r="A54" s="32" t="s">
        <v>60</v>
      </c>
      <c r="B54" s="66" t="s">
        <v>61</v>
      </c>
      <c r="C54" s="84">
        <v>250</v>
      </c>
      <c r="D54" s="19"/>
      <c r="E54" s="53">
        <v>250</v>
      </c>
      <c r="F54" s="19"/>
    </row>
    <row r="55" spans="1:6" ht="16.5" customHeight="1">
      <c r="A55" s="33"/>
      <c r="B55" s="65" t="s">
        <v>62</v>
      </c>
      <c r="C55" s="84">
        <v>391.71</v>
      </c>
      <c r="D55" s="19"/>
      <c r="E55" s="53">
        <v>391.71</v>
      </c>
      <c r="F55" s="19"/>
    </row>
    <row r="56" spans="1:6" ht="26.25">
      <c r="A56" s="44" t="s">
        <v>63</v>
      </c>
      <c r="B56" s="65" t="s">
        <v>64</v>
      </c>
      <c r="C56" s="84">
        <v>800</v>
      </c>
      <c r="D56" s="19"/>
      <c r="E56" s="53">
        <v>800</v>
      </c>
      <c r="F56" s="19"/>
    </row>
    <row r="57" spans="1:6" ht="12.75">
      <c r="A57" s="32" t="s">
        <v>65</v>
      </c>
      <c r="B57" s="66" t="s">
        <v>66</v>
      </c>
      <c r="C57" s="84"/>
      <c r="D57" s="19">
        <v>4997.45</v>
      </c>
      <c r="E57" s="53"/>
      <c r="F57" s="19">
        <v>4997.45</v>
      </c>
    </row>
    <row r="58" spans="1:6" ht="12.75">
      <c r="A58" s="33"/>
      <c r="B58" s="65" t="s">
        <v>67</v>
      </c>
      <c r="C58" s="84">
        <v>747.62</v>
      </c>
      <c r="D58" s="19"/>
      <c r="E58" s="53">
        <v>747.62</v>
      </c>
      <c r="F58" s="19"/>
    </row>
    <row r="59" spans="1:6" ht="17.25" customHeight="1">
      <c r="A59" s="32" t="s">
        <v>68</v>
      </c>
      <c r="B59" s="66" t="s">
        <v>69</v>
      </c>
      <c r="C59" s="84"/>
      <c r="D59" s="19">
        <v>55.66</v>
      </c>
      <c r="E59" s="53"/>
      <c r="F59" s="19">
        <v>55.66</v>
      </c>
    </row>
    <row r="60" spans="1:6" ht="18.75" customHeight="1">
      <c r="A60" s="33"/>
      <c r="B60" s="65" t="s">
        <v>67</v>
      </c>
      <c r="C60" s="84">
        <v>400</v>
      </c>
      <c r="D60" s="19"/>
      <c r="E60" s="53">
        <v>400</v>
      </c>
      <c r="F60" s="19"/>
    </row>
    <row r="61" spans="1:6" ht="18" customHeight="1">
      <c r="A61" s="32" t="s">
        <v>70</v>
      </c>
      <c r="B61" s="65" t="s">
        <v>71</v>
      </c>
      <c r="C61" s="84"/>
      <c r="D61" s="19">
        <v>925.51</v>
      </c>
      <c r="E61" s="53"/>
      <c r="F61" s="19">
        <v>925.51</v>
      </c>
    </row>
    <row r="62" spans="1:6" ht="23.25" customHeight="1">
      <c r="A62" s="30"/>
      <c r="B62" s="65" t="s">
        <v>243</v>
      </c>
      <c r="C62" s="84"/>
      <c r="D62" s="19">
        <v>195.32</v>
      </c>
      <c r="E62" s="53"/>
      <c r="F62" s="19">
        <v>195.32</v>
      </c>
    </row>
    <row r="63" spans="1:6" ht="25.5" customHeight="1">
      <c r="A63" s="42" t="s">
        <v>72</v>
      </c>
      <c r="B63" s="65" t="s">
        <v>73</v>
      </c>
      <c r="C63" s="85">
        <v>1600</v>
      </c>
      <c r="D63" s="20"/>
      <c r="E63" s="54">
        <v>1600</v>
      </c>
      <c r="F63" s="20"/>
    </row>
    <row r="64" spans="1:6" ht="12.75">
      <c r="A64" s="32" t="s">
        <v>74</v>
      </c>
      <c r="B64" s="65" t="s">
        <v>75</v>
      </c>
      <c r="C64" s="84">
        <v>998.82</v>
      </c>
      <c r="D64" s="19"/>
      <c r="E64" s="53">
        <v>998.82</v>
      </c>
      <c r="F64" s="19"/>
    </row>
    <row r="65" spans="1:6" ht="12.75">
      <c r="A65" s="30"/>
      <c r="B65" s="65" t="s">
        <v>76</v>
      </c>
      <c r="C65" s="84"/>
      <c r="D65" s="19">
        <v>103.07</v>
      </c>
      <c r="E65" s="53"/>
      <c r="F65" s="19">
        <v>103.07</v>
      </c>
    </row>
    <row r="66" spans="1:6" ht="15" customHeight="1">
      <c r="A66" s="30"/>
      <c r="B66" s="65" t="s">
        <v>77</v>
      </c>
      <c r="C66" s="84">
        <v>401.79</v>
      </c>
      <c r="D66" s="19"/>
      <c r="E66" s="53">
        <v>401.79</v>
      </c>
      <c r="F66" s="19"/>
    </row>
    <row r="67" spans="1:6" ht="12.75">
      <c r="A67" s="30"/>
      <c r="B67" s="65" t="s">
        <v>78</v>
      </c>
      <c r="C67" s="84">
        <v>502.03</v>
      </c>
      <c r="D67" s="19"/>
      <c r="E67" s="53">
        <v>502.03</v>
      </c>
      <c r="F67" s="19"/>
    </row>
    <row r="68" spans="1:6" ht="12.75">
      <c r="A68" s="30"/>
      <c r="B68" s="65" t="s">
        <v>79</v>
      </c>
      <c r="C68" s="84">
        <v>2943.8</v>
      </c>
      <c r="D68" s="19"/>
      <c r="E68" s="53">
        <v>2943.8</v>
      </c>
      <c r="F68" s="19"/>
    </row>
    <row r="69" spans="1:6" ht="13.5" customHeight="1">
      <c r="A69" s="33"/>
      <c r="B69" s="65" t="s">
        <v>80</v>
      </c>
      <c r="C69" s="84">
        <v>137.96</v>
      </c>
      <c r="D69" s="19"/>
      <c r="E69" s="53">
        <v>137.96</v>
      </c>
      <c r="F69" s="19"/>
    </row>
    <row r="70" spans="1:6" ht="12.75">
      <c r="A70" s="32" t="s">
        <v>8</v>
      </c>
      <c r="B70" s="65" t="s">
        <v>81</v>
      </c>
      <c r="C70" s="84"/>
      <c r="D70" s="19">
        <v>162.67</v>
      </c>
      <c r="E70" s="53"/>
      <c r="F70" s="19">
        <v>162.67</v>
      </c>
    </row>
    <row r="71" spans="1:6" ht="12.75">
      <c r="A71" s="30"/>
      <c r="B71" s="65" t="s">
        <v>82</v>
      </c>
      <c r="C71" s="84"/>
      <c r="D71" s="19">
        <v>177.94</v>
      </c>
      <c r="E71" s="53"/>
      <c r="F71" s="19">
        <v>177.94</v>
      </c>
    </row>
    <row r="72" spans="1:6" ht="12.75">
      <c r="A72" s="33"/>
      <c r="B72" s="65" t="s">
        <v>83</v>
      </c>
      <c r="C72" s="84">
        <v>3141.69</v>
      </c>
      <c r="D72" s="19"/>
      <c r="E72" s="53">
        <v>3141.69</v>
      </c>
      <c r="F72" s="19"/>
    </row>
    <row r="73" spans="1:6" ht="26.25">
      <c r="A73" s="44" t="s">
        <v>84</v>
      </c>
      <c r="B73" s="65" t="s">
        <v>85</v>
      </c>
      <c r="C73" s="84"/>
      <c r="D73" s="20">
        <v>159.96</v>
      </c>
      <c r="E73" s="54"/>
      <c r="F73" s="20">
        <v>159.96</v>
      </c>
    </row>
    <row r="74" spans="1:6" ht="15.75" customHeight="1">
      <c r="A74" s="32" t="s">
        <v>86</v>
      </c>
      <c r="B74" s="65" t="s">
        <v>87</v>
      </c>
      <c r="C74" s="84"/>
      <c r="D74" s="19">
        <v>151.01</v>
      </c>
      <c r="E74" s="53"/>
      <c r="F74" s="19">
        <v>151.01</v>
      </c>
    </row>
    <row r="75" spans="1:6" ht="15.75" customHeight="1">
      <c r="A75" s="33"/>
      <c r="B75" s="65" t="s">
        <v>88</v>
      </c>
      <c r="C75" s="84">
        <v>2100</v>
      </c>
      <c r="D75" s="19"/>
      <c r="E75" s="53">
        <v>2100</v>
      </c>
      <c r="F75" s="19"/>
    </row>
    <row r="76" spans="1:6" ht="12.75">
      <c r="A76" s="32" t="s">
        <v>89</v>
      </c>
      <c r="B76" s="65" t="s">
        <v>90</v>
      </c>
      <c r="C76" s="84"/>
      <c r="D76" s="19">
        <v>185.56</v>
      </c>
      <c r="E76" s="53"/>
      <c r="F76" s="19">
        <v>185.56</v>
      </c>
    </row>
    <row r="77" spans="1:6" ht="12.75">
      <c r="A77" s="33"/>
      <c r="B77" s="65" t="s">
        <v>91</v>
      </c>
      <c r="C77" s="84">
        <v>350.93</v>
      </c>
      <c r="D77" s="19"/>
      <c r="E77" s="53">
        <v>350.93</v>
      </c>
      <c r="F77" s="19"/>
    </row>
    <row r="78" spans="1:6" ht="17.25" customHeight="1">
      <c r="A78" s="32" t="s">
        <v>92</v>
      </c>
      <c r="B78" s="65" t="s">
        <v>93</v>
      </c>
      <c r="C78" s="84"/>
      <c r="D78" s="19">
        <v>263.78</v>
      </c>
      <c r="E78" s="53"/>
      <c r="F78" s="19">
        <v>263.78</v>
      </c>
    </row>
    <row r="79" spans="1:6" ht="16.5" customHeight="1">
      <c r="A79" s="33"/>
      <c r="B79" s="65" t="s">
        <v>94</v>
      </c>
      <c r="C79" s="84">
        <v>984</v>
      </c>
      <c r="D79" s="19"/>
      <c r="E79" s="53">
        <v>984</v>
      </c>
      <c r="F79" s="19"/>
    </row>
    <row r="80" spans="1:6" ht="15.75" customHeight="1">
      <c r="A80" s="32" t="s">
        <v>95</v>
      </c>
      <c r="B80" s="65" t="s">
        <v>96</v>
      </c>
      <c r="C80" s="84">
        <v>2826.4</v>
      </c>
      <c r="D80" s="19"/>
      <c r="E80" s="53">
        <v>2826.4</v>
      </c>
      <c r="F80" s="19"/>
    </row>
    <row r="81" spans="1:6" ht="15.75" customHeight="1">
      <c r="A81" s="30"/>
      <c r="B81" s="65" t="s">
        <v>97</v>
      </c>
      <c r="C81" s="84"/>
      <c r="D81" s="19">
        <v>1257.21</v>
      </c>
      <c r="E81" s="53"/>
      <c r="F81" s="19">
        <v>1257.21</v>
      </c>
    </row>
    <row r="82" spans="1:6" ht="16.5" customHeight="1">
      <c r="A82" s="30"/>
      <c r="B82" s="65" t="s">
        <v>97</v>
      </c>
      <c r="C82" s="84">
        <v>2026.06</v>
      </c>
      <c r="D82" s="19"/>
      <c r="E82" s="53">
        <v>2026.06</v>
      </c>
      <c r="F82" s="19"/>
    </row>
    <row r="83" spans="1:6" ht="12.75">
      <c r="A83" s="30"/>
      <c r="B83" s="65" t="s">
        <v>98</v>
      </c>
      <c r="C83" s="84">
        <v>422.85</v>
      </c>
      <c r="D83" s="19"/>
      <c r="E83" s="53">
        <v>422.85</v>
      </c>
      <c r="F83" s="19"/>
    </row>
    <row r="84" spans="1:6" ht="12.75">
      <c r="A84" s="30"/>
      <c r="B84" s="65" t="s">
        <v>99</v>
      </c>
      <c r="C84" s="84">
        <v>3077.35</v>
      </c>
      <c r="D84" s="19"/>
      <c r="E84" s="53">
        <v>3077.35</v>
      </c>
      <c r="F84" s="19"/>
    </row>
    <row r="85" spans="1:6" ht="12.75">
      <c r="A85" s="30"/>
      <c r="B85" s="65" t="s">
        <v>100</v>
      </c>
      <c r="C85" s="84">
        <v>24.2</v>
      </c>
      <c r="D85" s="19"/>
      <c r="E85" s="53">
        <v>24.2</v>
      </c>
      <c r="F85" s="19"/>
    </row>
    <row r="86" spans="1:6" ht="13.5" customHeight="1">
      <c r="A86" s="30"/>
      <c r="B86" s="65" t="s">
        <v>101</v>
      </c>
      <c r="C86" s="84">
        <v>9.47</v>
      </c>
      <c r="D86" s="19"/>
      <c r="E86" s="53">
        <v>9.47</v>
      </c>
      <c r="F86" s="19"/>
    </row>
    <row r="87" spans="1:6" ht="23.25" customHeight="1">
      <c r="A87" s="33"/>
      <c r="B87" s="65" t="s">
        <v>102</v>
      </c>
      <c r="C87" s="85">
        <v>88.33</v>
      </c>
      <c r="D87" s="20"/>
      <c r="E87" s="54">
        <v>88.33</v>
      </c>
      <c r="F87" s="20"/>
    </row>
    <row r="88" spans="1:6" ht="18" customHeight="1">
      <c r="A88" s="45" t="s">
        <v>103</v>
      </c>
      <c r="B88" s="65" t="s">
        <v>104</v>
      </c>
      <c r="C88" s="84">
        <v>1002.53</v>
      </c>
      <c r="D88" s="19"/>
      <c r="E88" s="53">
        <v>1002.53</v>
      </c>
      <c r="F88" s="19"/>
    </row>
    <row r="89" spans="1:6" ht="15.75" customHeight="1">
      <c r="A89" s="46"/>
      <c r="B89" s="65" t="s">
        <v>105</v>
      </c>
      <c r="C89" s="84">
        <v>243</v>
      </c>
      <c r="D89" s="19"/>
      <c r="E89" s="53">
        <v>243</v>
      </c>
      <c r="F89" s="19"/>
    </row>
    <row r="90" spans="1:6" ht="12.75">
      <c r="A90" s="32" t="s">
        <v>132</v>
      </c>
      <c r="B90" s="65" t="s">
        <v>106</v>
      </c>
      <c r="C90" s="84"/>
      <c r="D90" s="19">
        <v>442.77</v>
      </c>
      <c r="E90" s="53"/>
      <c r="F90" s="19">
        <v>442.77</v>
      </c>
    </row>
    <row r="91" spans="1:6" ht="12.75">
      <c r="A91" s="30"/>
      <c r="B91" s="65" t="s">
        <v>107</v>
      </c>
      <c r="C91" s="84">
        <v>1200</v>
      </c>
      <c r="D91" s="19"/>
      <c r="E91" s="53">
        <v>1200</v>
      </c>
      <c r="F91" s="19"/>
    </row>
    <row r="92" spans="1:6" ht="12.75">
      <c r="A92" s="32" t="s">
        <v>108</v>
      </c>
      <c r="B92" s="65" t="s">
        <v>109</v>
      </c>
      <c r="C92" s="84">
        <v>5848.17</v>
      </c>
      <c r="D92" s="19"/>
      <c r="E92" s="53">
        <v>5848.17</v>
      </c>
      <c r="F92" s="19"/>
    </row>
    <row r="93" spans="1:6" ht="12.75">
      <c r="A93" s="28"/>
      <c r="B93" s="65" t="s">
        <v>110</v>
      </c>
      <c r="C93" s="84"/>
      <c r="D93" s="19">
        <v>520.74</v>
      </c>
      <c r="E93" s="53"/>
      <c r="F93" s="19">
        <v>520.74</v>
      </c>
    </row>
    <row r="94" spans="1:6" ht="12.75">
      <c r="A94" s="28"/>
      <c r="B94" s="65" t="s">
        <v>111</v>
      </c>
      <c r="C94" s="84"/>
      <c r="D94" s="19">
        <v>623</v>
      </c>
      <c r="E94" s="53"/>
      <c r="F94" s="19">
        <v>623</v>
      </c>
    </row>
    <row r="95" spans="1:6" ht="12.75">
      <c r="A95" s="28"/>
      <c r="B95" s="65" t="s">
        <v>112</v>
      </c>
      <c r="C95" s="84">
        <v>1251.62</v>
      </c>
      <c r="D95" s="19"/>
      <c r="E95" s="53">
        <v>1251.62</v>
      </c>
      <c r="F95" s="19"/>
    </row>
    <row r="96" spans="1:6" ht="26.25">
      <c r="A96" s="28"/>
      <c r="B96" s="65" t="s">
        <v>113</v>
      </c>
      <c r="C96" s="84">
        <v>415</v>
      </c>
      <c r="D96" s="19"/>
      <c r="E96" s="53">
        <v>415</v>
      </c>
      <c r="F96" s="19"/>
    </row>
    <row r="97" spans="1:6" ht="12.75">
      <c r="A97" s="28"/>
      <c r="B97" s="65" t="s">
        <v>114</v>
      </c>
      <c r="C97" s="84">
        <v>647.35</v>
      </c>
      <c r="D97" s="19"/>
      <c r="E97" s="53">
        <v>647.35</v>
      </c>
      <c r="F97" s="19"/>
    </row>
    <row r="98" spans="1:6" ht="12.75">
      <c r="A98" s="28"/>
      <c r="B98" s="65" t="s">
        <v>115</v>
      </c>
      <c r="C98" s="84">
        <v>767.78</v>
      </c>
      <c r="D98" s="19"/>
      <c r="E98" s="53">
        <v>767.78</v>
      </c>
      <c r="F98" s="19"/>
    </row>
    <row r="99" spans="1:6" ht="26.25">
      <c r="A99" s="28"/>
      <c r="B99" s="65" t="s">
        <v>116</v>
      </c>
      <c r="C99" s="84">
        <v>196.63</v>
      </c>
      <c r="D99" s="19"/>
      <c r="E99" s="53">
        <v>196.63</v>
      </c>
      <c r="F99" s="19"/>
    </row>
    <row r="100" spans="1:6" ht="26.25">
      <c r="A100" s="28"/>
      <c r="B100" s="65" t="s">
        <v>117</v>
      </c>
      <c r="C100" s="84">
        <v>299.25</v>
      </c>
      <c r="D100" s="19"/>
      <c r="E100" s="53">
        <v>299.25</v>
      </c>
      <c r="F100" s="19"/>
    </row>
    <row r="101" spans="1:6" ht="12.75">
      <c r="A101" s="28"/>
      <c r="B101" s="43" t="s">
        <v>118</v>
      </c>
      <c r="C101" s="84">
        <v>470.08</v>
      </c>
      <c r="D101" s="19"/>
      <c r="E101" s="53">
        <v>470.08</v>
      </c>
      <c r="F101" s="19"/>
    </row>
    <row r="102" spans="1:6" ht="12.75">
      <c r="A102" s="28"/>
      <c r="B102" s="65" t="s">
        <v>119</v>
      </c>
      <c r="C102" s="84">
        <v>266.69</v>
      </c>
      <c r="D102" s="19"/>
      <c r="E102" s="53">
        <v>266.69</v>
      </c>
      <c r="F102" s="19"/>
    </row>
    <row r="103" spans="1:6" ht="12.75">
      <c r="A103" s="38" t="s">
        <v>120</v>
      </c>
      <c r="B103" s="69" t="s">
        <v>121</v>
      </c>
      <c r="C103" s="84">
        <v>471.9</v>
      </c>
      <c r="D103" s="19"/>
      <c r="E103" s="53">
        <v>471.9</v>
      </c>
      <c r="F103" s="19"/>
    </row>
    <row r="104" spans="1:6" ht="13.5" thickBot="1">
      <c r="A104" s="47"/>
      <c r="B104" s="70" t="s">
        <v>122</v>
      </c>
      <c r="C104" s="84">
        <v>394.46</v>
      </c>
      <c r="D104" s="19"/>
      <c r="E104" s="53">
        <v>394.46</v>
      </c>
      <c r="F104" s="19"/>
    </row>
    <row r="105" spans="1:6" ht="13.5">
      <c r="A105" s="26" t="s">
        <v>133</v>
      </c>
      <c r="B105" s="60"/>
      <c r="C105" s="81">
        <f>SUM(C107:C122)</f>
        <v>33887.59</v>
      </c>
      <c r="D105" s="24">
        <f>SUM(D107:D122)</f>
        <v>2680.66</v>
      </c>
      <c r="E105" s="52">
        <f>SUM(E107:E122)</f>
        <v>33887.59</v>
      </c>
      <c r="F105" s="24">
        <f>SUM(F107:F122)</f>
        <v>2680.66</v>
      </c>
    </row>
    <row r="106" spans="1:6" ht="14.25">
      <c r="A106" s="27" t="s">
        <v>3</v>
      </c>
      <c r="B106" s="61"/>
      <c r="C106" s="82"/>
      <c r="D106" s="83"/>
      <c r="E106" s="25"/>
      <c r="F106" s="2"/>
    </row>
    <row r="107" spans="1:6" ht="12.75">
      <c r="A107" s="48" t="s">
        <v>134</v>
      </c>
      <c r="B107" s="40" t="s">
        <v>135</v>
      </c>
      <c r="C107" s="86">
        <v>322.09</v>
      </c>
      <c r="D107" s="6"/>
      <c r="E107" s="55">
        <v>322.09</v>
      </c>
      <c r="F107" s="6"/>
    </row>
    <row r="108" spans="1:6" ht="29.25" customHeight="1">
      <c r="A108" s="35"/>
      <c r="B108" s="40" t="s">
        <v>136</v>
      </c>
      <c r="C108" s="87"/>
      <c r="D108" s="7">
        <v>272.9</v>
      </c>
      <c r="E108" s="56"/>
      <c r="F108" s="7">
        <v>272.9</v>
      </c>
    </row>
    <row r="109" spans="1:6" ht="30" customHeight="1">
      <c r="A109" s="35"/>
      <c r="B109" s="40" t="s">
        <v>137</v>
      </c>
      <c r="C109" s="87">
        <v>775.39</v>
      </c>
      <c r="D109" s="7"/>
      <c r="E109" s="56">
        <v>775.39</v>
      </c>
      <c r="F109" s="7"/>
    </row>
    <row r="110" spans="1:6" ht="25.5" customHeight="1">
      <c r="A110" s="35"/>
      <c r="B110" s="40" t="s">
        <v>138</v>
      </c>
      <c r="C110" s="87"/>
      <c r="D110" s="7">
        <v>386.21</v>
      </c>
      <c r="E110" s="56"/>
      <c r="F110" s="7">
        <v>386.21</v>
      </c>
    </row>
    <row r="111" spans="1:6" ht="29.25" customHeight="1">
      <c r="A111" s="35"/>
      <c r="B111" s="40" t="s">
        <v>139</v>
      </c>
      <c r="C111" s="87"/>
      <c r="D111" s="7">
        <v>21.55</v>
      </c>
      <c r="E111" s="56"/>
      <c r="F111" s="7">
        <v>21.55</v>
      </c>
    </row>
    <row r="112" spans="1:6" ht="27" customHeight="1">
      <c r="A112" s="35"/>
      <c r="B112" s="40" t="s">
        <v>140</v>
      </c>
      <c r="C112" s="87">
        <v>1103.56</v>
      </c>
      <c r="D112" s="7"/>
      <c r="E112" s="56">
        <v>1103.56</v>
      </c>
      <c r="F112" s="7"/>
    </row>
    <row r="113" spans="1:6" ht="18" customHeight="1">
      <c r="A113" s="35"/>
      <c r="B113" s="40" t="s">
        <v>141</v>
      </c>
      <c r="C113" s="87">
        <v>577.22</v>
      </c>
      <c r="D113" s="7"/>
      <c r="E113" s="56">
        <v>577.22</v>
      </c>
      <c r="F113" s="7"/>
    </row>
    <row r="114" spans="1:6" ht="28.5" customHeight="1">
      <c r="A114" s="35"/>
      <c r="B114" s="40" t="s">
        <v>233</v>
      </c>
      <c r="C114" s="87">
        <v>895.35</v>
      </c>
      <c r="D114" s="7">
        <v>1700</v>
      </c>
      <c r="E114" s="56">
        <v>895.35</v>
      </c>
      <c r="F114" s="7">
        <v>1700</v>
      </c>
    </row>
    <row r="115" spans="1:6" ht="15.75" customHeight="1">
      <c r="A115" s="31"/>
      <c r="B115" s="40" t="s">
        <v>142</v>
      </c>
      <c r="C115" s="86"/>
      <c r="D115" s="6">
        <v>300</v>
      </c>
      <c r="E115" s="55"/>
      <c r="F115" s="6">
        <v>300</v>
      </c>
    </row>
    <row r="116" spans="1:6" ht="15.75" customHeight="1">
      <c r="A116" s="49" t="s">
        <v>240</v>
      </c>
      <c r="B116" s="71" t="s">
        <v>143</v>
      </c>
      <c r="C116" s="88">
        <v>616.01</v>
      </c>
      <c r="D116" s="89"/>
      <c r="E116" s="57">
        <v>616.01</v>
      </c>
      <c r="F116" s="5"/>
    </row>
    <row r="117" spans="1:6" ht="12.75">
      <c r="A117" s="48" t="s">
        <v>144</v>
      </c>
      <c r="B117" s="49" t="s">
        <v>145</v>
      </c>
      <c r="C117" s="84">
        <v>12825.27</v>
      </c>
      <c r="D117" s="19"/>
      <c r="E117" s="53">
        <v>12825.27</v>
      </c>
      <c r="F117" s="2"/>
    </row>
    <row r="118" spans="1:6" ht="12.75">
      <c r="A118" s="35"/>
      <c r="B118" s="49" t="s">
        <v>146</v>
      </c>
      <c r="C118" s="84">
        <v>234.05</v>
      </c>
      <c r="D118" s="19"/>
      <c r="E118" s="53">
        <v>234.05</v>
      </c>
      <c r="F118" s="2"/>
    </row>
    <row r="119" spans="1:6" ht="12.75">
      <c r="A119" s="35"/>
      <c r="B119" s="49" t="s">
        <v>147</v>
      </c>
      <c r="C119" s="84">
        <v>13111.31</v>
      </c>
      <c r="D119" s="19"/>
      <c r="E119" s="53">
        <v>13111.31</v>
      </c>
      <c r="F119" s="2"/>
    </row>
    <row r="120" spans="1:6" ht="12.75">
      <c r="A120" s="35"/>
      <c r="B120" s="49" t="s">
        <v>148</v>
      </c>
      <c r="C120" s="84">
        <v>100</v>
      </c>
      <c r="D120" s="19"/>
      <c r="E120" s="53">
        <v>100</v>
      </c>
      <c r="F120" s="2"/>
    </row>
    <row r="121" spans="1:9" ht="12.75">
      <c r="A121" s="35"/>
      <c r="B121" s="49" t="s">
        <v>149</v>
      </c>
      <c r="C121" s="84">
        <v>2988.34</v>
      </c>
      <c r="D121" s="19"/>
      <c r="E121" s="53">
        <v>2988.34</v>
      </c>
      <c r="F121" s="2"/>
      <c r="I121" s="4"/>
    </row>
    <row r="122" spans="1:6" ht="13.5" thickBot="1">
      <c r="A122" s="50"/>
      <c r="B122" s="51" t="s">
        <v>150</v>
      </c>
      <c r="C122" s="90">
        <v>339</v>
      </c>
      <c r="D122" s="91"/>
      <c r="E122" s="58">
        <v>339</v>
      </c>
      <c r="F122" s="8"/>
    </row>
    <row r="123" spans="1:6" ht="13.5">
      <c r="A123" s="26" t="s">
        <v>151</v>
      </c>
      <c r="B123" s="72"/>
      <c r="C123" s="81">
        <f>C125+C126+C127+C128+C129+C130+C131+C132+C133+C134+C135</f>
        <v>2698.62</v>
      </c>
      <c r="D123" s="24">
        <f>D125+D126+D127+D128+D129+D130+D131+D132+D133+D134+D135</f>
        <v>836.23</v>
      </c>
      <c r="E123" s="52">
        <f>E125+E126+E127+E128+E129+E130+E131+E132+E133+E134+E135</f>
        <v>2698.62</v>
      </c>
      <c r="F123" s="24">
        <f>F125+F126+F127+F128+F129+F130+F131+F132+F133+F134+F135</f>
        <v>836.23</v>
      </c>
    </row>
    <row r="124" spans="1:11" ht="12.75">
      <c r="A124" s="49" t="s">
        <v>152</v>
      </c>
      <c r="B124" s="49"/>
      <c r="C124" s="9"/>
      <c r="D124" s="19"/>
      <c r="E124" s="25"/>
      <c r="F124" s="2"/>
      <c r="I124" s="4"/>
      <c r="K124" s="4"/>
    </row>
    <row r="125" spans="1:6" ht="12.75">
      <c r="A125" s="48" t="s">
        <v>153</v>
      </c>
      <c r="B125" s="49" t="s">
        <v>154</v>
      </c>
      <c r="C125" s="9"/>
      <c r="D125" s="19">
        <v>436.23</v>
      </c>
      <c r="E125" s="25"/>
      <c r="F125" s="2">
        <v>436.23</v>
      </c>
    </row>
    <row r="126" spans="1:11" ht="12.75">
      <c r="A126" s="35"/>
      <c r="B126" s="49" t="s">
        <v>155</v>
      </c>
      <c r="C126" s="92">
        <v>57.13</v>
      </c>
      <c r="D126" s="7"/>
      <c r="E126" s="11">
        <v>57.13</v>
      </c>
      <c r="F126" s="2"/>
      <c r="I126" s="4"/>
      <c r="K126" s="4"/>
    </row>
    <row r="127" spans="1:9" ht="12.75">
      <c r="A127" s="35"/>
      <c r="B127" s="49" t="s">
        <v>156</v>
      </c>
      <c r="C127" s="92">
        <v>45</v>
      </c>
      <c r="D127" s="7"/>
      <c r="E127" s="11">
        <v>45</v>
      </c>
      <c r="F127" s="2"/>
      <c r="I127" s="4"/>
    </row>
    <row r="128" spans="1:6" ht="12.75">
      <c r="A128" s="31"/>
      <c r="B128" s="49" t="s">
        <v>157</v>
      </c>
      <c r="C128" s="92">
        <v>65</v>
      </c>
      <c r="D128" s="7"/>
      <c r="E128" s="11">
        <v>65</v>
      </c>
      <c r="F128" s="2"/>
    </row>
    <row r="129" spans="1:10" ht="12.75">
      <c r="A129" s="49" t="s">
        <v>158</v>
      </c>
      <c r="B129" s="49" t="s">
        <v>159</v>
      </c>
      <c r="C129" s="92">
        <v>500</v>
      </c>
      <c r="D129" s="7"/>
      <c r="E129" s="11">
        <v>500</v>
      </c>
      <c r="F129" s="2"/>
      <c r="J129" s="4"/>
    </row>
    <row r="130" spans="1:6" ht="12.75">
      <c r="A130" s="49" t="s">
        <v>160</v>
      </c>
      <c r="B130" s="49" t="s">
        <v>161</v>
      </c>
      <c r="C130" s="9"/>
      <c r="D130" s="19">
        <v>300</v>
      </c>
      <c r="E130" s="25"/>
      <c r="F130" s="10">
        <v>300</v>
      </c>
    </row>
    <row r="131" spans="1:6" ht="12.75">
      <c r="A131" s="48" t="s">
        <v>162</v>
      </c>
      <c r="B131" s="49" t="s">
        <v>163</v>
      </c>
      <c r="C131" s="9">
        <v>401.72</v>
      </c>
      <c r="D131" s="19"/>
      <c r="E131" s="25">
        <v>401.72</v>
      </c>
      <c r="F131" s="10"/>
    </row>
    <row r="132" spans="1:10" ht="12.75">
      <c r="A132" s="31"/>
      <c r="B132" s="49" t="s">
        <v>164</v>
      </c>
      <c r="C132" s="9">
        <v>792.49</v>
      </c>
      <c r="D132" s="19"/>
      <c r="E132" s="25">
        <v>792.49</v>
      </c>
      <c r="F132" s="10"/>
      <c r="J132" s="4"/>
    </row>
    <row r="133" spans="1:11" ht="12.75">
      <c r="A133" s="49" t="s">
        <v>165</v>
      </c>
      <c r="B133" s="49" t="s">
        <v>166</v>
      </c>
      <c r="C133" s="9"/>
      <c r="D133" s="19">
        <v>100</v>
      </c>
      <c r="E133" s="25"/>
      <c r="F133" s="10">
        <v>100</v>
      </c>
      <c r="J133" s="4"/>
      <c r="K133" s="4"/>
    </row>
    <row r="134" spans="1:6" ht="12.75">
      <c r="A134" s="49" t="s">
        <v>167</v>
      </c>
      <c r="B134" s="49" t="s">
        <v>168</v>
      </c>
      <c r="C134" s="9">
        <v>687.28</v>
      </c>
      <c r="D134" s="93"/>
      <c r="E134" s="25">
        <v>687.28</v>
      </c>
      <c r="F134" s="2"/>
    </row>
    <row r="135" spans="1:9" ht="13.5" thickBot="1">
      <c r="A135" s="51" t="s">
        <v>169</v>
      </c>
      <c r="B135" s="51" t="s">
        <v>170</v>
      </c>
      <c r="C135" s="94">
        <v>150</v>
      </c>
      <c r="D135" s="95"/>
      <c r="E135" s="59">
        <v>150</v>
      </c>
      <c r="F135" s="8"/>
      <c r="I135" s="4"/>
    </row>
    <row r="136" spans="1:11" ht="13.5">
      <c r="A136" s="26" t="s">
        <v>171</v>
      </c>
      <c r="B136" s="72"/>
      <c r="C136" s="81">
        <f>SUM(C138:C180)</f>
        <v>15466.870000000006</v>
      </c>
      <c r="D136" s="24">
        <f>SUM(D138:D180)</f>
        <v>4011.16</v>
      </c>
      <c r="E136" s="52">
        <f>SUM(E138:E180)</f>
        <v>15466.870000000006</v>
      </c>
      <c r="F136" s="24">
        <f>SUM(F138:F180)</f>
        <v>4011.16</v>
      </c>
      <c r="J136" s="4"/>
      <c r="K136" s="4"/>
    </row>
    <row r="137" spans="1:6" ht="12.75">
      <c r="A137" s="49" t="s">
        <v>152</v>
      </c>
      <c r="B137" s="49"/>
      <c r="C137" s="87"/>
      <c r="D137" s="7"/>
      <c r="E137" s="11"/>
      <c r="F137" s="10"/>
    </row>
    <row r="138" spans="1:6" ht="12.75">
      <c r="A138" s="48" t="s">
        <v>172</v>
      </c>
      <c r="B138" s="49" t="s">
        <v>173</v>
      </c>
      <c r="C138" s="92">
        <v>848.58</v>
      </c>
      <c r="D138" s="7"/>
      <c r="E138" s="11">
        <v>848.58</v>
      </c>
      <c r="F138" s="10"/>
    </row>
    <row r="139" spans="1:6" ht="12.75">
      <c r="A139" s="35"/>
      <c r="B139" s="49" t="s">
        <v>174</v>
      </c>
      <c r="C139" s="92">
        <v>136.3</v>
      </c>
      <c r="D139" s="7"/>
      <c r="E139" s="11">
        <v>136.3</v>
      </c>
      <c r="F139" s="10"/>
    </row>
    <row r="140" spans="1:6" ht="12.75">
      <c r="A140" s="35"/>
      <c r="B140" s="49" t="s">
        <v>175</v>
      </c>
      <c r="C140" s="92">
        <v>275.89</v>
      </c>
      <c r="D140" s="7"/>
      <c r="E140" s="11">
        <v>275.89</v>
      </c>
      <c r="F140" s="10"/>
    </row>
    <row r="141" spans="1:6" ht="12.75">
      <c r="A141" s="31"/>
      <c r="B141" s="49" t="s">
        <v>176</v>
      </c>
      <c r="C141" s="92">
        <v>95.72</v>
      </c>
      <c r="D141" s="7"/>
      <c r="E141" s="11">
        <v>95.72</v>
      </c>
      <c r="F141" s="10"/>
    </row>
    <row r="142" spans="1:6" ht="12.75">
      <c r="A142" s="48" t="s">
        <v>177</v>
      </c>
      <c r="B142" s="49" t="s">
        <v>178</v>
      </c>
      <c r="C142" s="92">
        <v>184.59</v>
      </c>
      <c r="D142" s="7"/>
      <c r="E142" s="11">
        <v>184.59</v>
      </c>
      <c r="F142" s="10"/>
    </row>
    <row r="143" spans="1:6" ht="12.75">
      <c r="A143" s="35"/>
      <c r="B143" s="49" t="s">
        <v>179</v>
      </c>
      <c r="C143" s="92">
        <v>798.9</v>
      </c>
      <c r="D143" s="7"/>
      <c r="E143" s="11">
        <v>798.9</v>
      </c>
      <c r="F143" s="10"/>
    </row>
    <row r="144" spans="1:6" ht="12.75">
      <c r="A144" s="35"/>
      <c r="B144" s="49" t="s">
        <v>180</v>
      </c>
      <c r="C144" s="92">
        <v>217.8</v>
      </c>
      <c r="D144" s="7"/>
      <c r="E144" s="11">
        <v>217.8</v>
      </c>
      <c r="F144" s="10"/>
    </row>
    <row r="145" spans="1:6" ht="12.75">
      <c r="A145" s="35"/>
      <c r="B145" s="49" t="s">
        <v>181</v>
      </c>
      <c r="C145" s="92">
        <v>182.27</v>
      </c>
      <c r="D145" s="7"/>
      <c r="E145" s="11">
        <v>182.27</v>
      </c>
      <c r="F145" s="10"/>
    </row>
    <row r="146" spans="1:6" ht="12.75">
      <c r="A146" s="35"/>
      <c r="B146" s="49" t="s">
        <v>182</v>
      </c>
      <c r="C146" s="92">
        <v>79.47</v>
      </c>
      <c r="D146" s="7"/>
      <c r="E146" s="11">
        <v>79.47</v>
      </c>
      <c r="F146" s="10"/>
    </row>
    <row r="147" spans="1:6" ht="12.75">
      <c r="A147" s="35"/>
      <c r="B147" s="49" t="s">
        <v>183</v>
      </c>
      <c r="C147" s="92">
        <v>60.49</v>
      </c>
      <c r="D147" s="7"/>
      <c r="E147" s="11">
        <v>60.49</v>
      </c>
      <c r="F147" s="10"/>
    </row>
    <row r="148" spans="1:6" ht="12.75">
      <c r="A148" s="31"/>
      <c r="B148" s="49" t="s">
        <v>184</v>
      </c>
      <c r="C148" s="92">
        <v>89.41</v>
      </c>
      <c r="D148" s="7"/>
      <c r="E148" s="11">
        <v>89.41</v>
      </c>
      <c r="F148" s="10"/>
    </row>
    <row r="149" spans="1:6" ht="12.75">
      <c r="A149" s="48" t="s">
        <v>185</v>
      </c>
      <c r="B149" s="49" t="s">
        <v>186</v>
      </c>
      <c r="C149" s="92">
        <v>355.35</v>
      </c>
      <c r="D149" s="7"/>
      <c r="E149" s="11">
        <v>355.35</v>
      </c>
      <c r="F149" s="10"/>
    </row>
    <row r="150" spans="1:6" ht="12.75">
      <c r="A150" s="35"/>
      <c r="B150" s="49" t="s">
        <v>187</v>
      </c>
      <c r="C150" s="92">
        <v>49.95</v>
      </c>
      <c r="D150" s="7"/>
      <c r="E150" s="11">
        <v>49.95</v>
      </c>
      <c r="F150" s="10"/>
    </row>
    <row r="151" spans="1:6" ht="12.75">
      <c r="A151" s="35"/>
      <c r="B151" s="49" t="s">
        <v>188</v>
      </c>
      <c r="C151" s="92">
        <v>241.99</v>
      </c>
      <c r="D151" s="7"/>
      <c r="E151" s="11">
        <v>241.99</v>
      </c>
      <c r="F151" s="10"/>
    </row>
    <row r="152" spans="1:6" ht="12.75">
      <c r="A152" s="31"/>
      <c r="B152" s="49" t="s">
        <v>189</v>
      </c>
      <c r="C152" s="92">
        <v>59.92</v>
      </c>
      <c r="D152" s="7"/>
      <c r="E152" s="11">
        <v>59.92</v>
      </c>
      <c r="F152" s="10"/>
    </row>
    <row r="153" spans="1:6" ht="12.75">
      <c r="A153" s="49" t="s">
        <v>190</v>
      </c>
      <c r="B153" s="49" t="s">
        <v>191</v>
      </c>
      <c r="C153" s="87"/>
      <c r="D153" s="10">
        <v>2395.01</v>
      </c>
      <c r="E153" s="11"/>
      <c r="F153" s="10">
        <v>2395.01</v>
      </c>
    </row>
    <row r="154" spans="1:6" ht="12.75">
      <c r="A154" s="48" t="s">
        <v>192</v>
      </c>
      <c r="B154" s="49" t="s">
        <v>193</v>
      </c>
      <c r="C154" s="92">
        <v>1600</v>
      </c>
      <c r="D154" s="7"/>
      <c r="E154" s="11">
        <v>1600</v>
      </c>
      <c r="F154" s="10"/>
    </row>
    <row r="155" spans="1:6" ht="12.75">
      <c r="A155" s="35"/>
      <c r="B155" s="49" t="s">
        <v>194</v>
      </c>
      <c r="C155" s="92">
        <v>990.19</v>
      </c>
      <c r="D155" s="7"/>
      <c r="E155" s="11">
        <v>990.19</v>
      </c>
      <c r="F155" s="10"/>
    </row>
    <row r="156" spans="1:6" ht="12.75">
      <c r="A156" s="35"/>
      <c r="B156" s="49" t="s">
        <v>195</v>
      </c>
      <c r="C156" s="92">
        <v>482.43</v>
      </c>
      <c r="D156" s="7"/>
      <c r="E156" s="11">
        <v>482.43</v>
      </c>
      <c r="F156" s="10"/>
    </row>
    <row r="157" spans="1:6" ht="12.75">
      <c r="A157" s="31"/>
      <c r="B157" s="49" t="s">
        <v>196</v>
      </c>
      <c r="C157" s="92">
        <v>258.17</v>
      </c>
      <c r="D157" s="7"/>
      <c r="E157" s="11">
        <v>258.17</v>
      </c>
      <c r="F157" s="10"/>
    </row>
    <row r="158" spans="1:6" ht="12.75">
      <c r="A158" s="48" t="s">
        <v>197</v>
      </c>
      <c r="B158" s="49" t="s">
        <v>198</v>
      </c>
      <c r="C158" s="92">
        <v>223.85</v>
      </c>
      <c r="D158" s="7"/>
      <c r="E158" s="11">
        <v>223.85</v>
      </c>
      <c r="F158" s="10"/>
    </row>
    <row r="159" spans="1:6" ht="12.75">
      <c r="A159" s="31"/>
      <c r="B159" s="49" t="s">
        <v>199</v>
      </c>
      <c r="C159" s="87"/>
      <c r="D159" s="10">
        <v>497.45</v>
      </c>
      <c r="E159" s="11"/>
      <c r="F159" s="10">
        <v>497.45</v>
      </c>
    </row>
    <row r="160" spans="1:6" ht="12.75">
      <c r="A160" s="48" t="s">
        <v>201</v>
      </c>
      <c r="B160" s="49" t="s">
        <v>202</v>
      </c>
      <c r="C160" s="92">
        <v>1360.79</v>
      </c>
      <c r="D160" s="7"/>
      <c r="E160" s="11">
        <v>1360.79</v>
      </c>
      <c r="F160" s="10"/>
    </row>
    <row r="161" spans="1:6" ht="12.75">
      <c r="A161" s="35"/>
      <c r="B161" s="49" t="s">
        <v>203</v>
      </c>
      <c r="C161" s="92">
        <v>1524.99</v>
      </c>
      <c r="D161" s="7"/>
      <c r="E161" s="11">
        <v>1524.99</v>
      </c>
      <c r="F161" s="10"/>
    </row>
    <row r="162" spans="1:6" ht="12.75">
      <c r="A162" s="31"/>
      <c r="B162" s="49" t="s">
        <v>204</v>
      </c>
      <c r="C162" s="92">
        <v>200</v>
      </c>
      <c r="D162" s="7"/>
      <c r="E162" s="11">
        <v>200</v>
      </c>
      <c r="F162" s="10"/>
    </row>
    <row r="163" spans="1:6" ht="12.75">
      <c r="A163" s="48" t="s">
        <v>205</v>
      </c>
      <c r="B163" s="49" t="s">
        <v>206</v>
      </c>
      <c r="C163" s="92">
        <v>152.03</v>
      </c>
      <c r="D163" s="7"/>
      <c r="E163" s="11">
        <v>152.03</v>
      </c>
      <c r="F163" s="10"/>
    </row>
    <row r="164" spans="1:6" ht="12.75">
      <c r="A164" s="35"/>
      <c r="B164" s="49" t="s">
        <v>207</v>
      </c>
      <c r="C164" s="92">
        <v>171</v>
      </c>
      <c r="D164" s="7"/>
      <c r="E164" s="11">
        <v>171</v>
      </c>
      <c r="F164" s="10"/>
    </row>
    <row r="165" spans="1:6" ht="12.75">
      <c r="A165" s="31"/>
      <c r="B165" s="49" t="s">
        <v>208</v>
      </c>
      <c r="C165" s="87"/>
      <c r="D165" s="10">
        <v>129</v>
      </c>
      <c r="E165" s="14"/>
      <c r="F165" s="12">
        <v>129</v>
      </c>
    </row>
    <row r="166" spans="1:6" ht="12.75">
      <c r="A166" s="48" t="s">
        <v>209</v>
      </c>
      <c r="B166" s="49" t="s">
        <v>210</v>
      </c>
      <c r="C166" s="92">
        <v>200.5</v>
      </c>
      <c r="D166" s="7"/>
      <c r="E166" s="11">
        <v>200.5</v>
      </c>
      <c r="F166" s="10"/>
    </row>
    <row r="167" spans="1:6" ht="12.75">
      <c r="A167" s="35"/>
      <c r="B167" s="49" t="s">
        <v>211</v>
      </c>
      <c r="C167" s="92">
        <v>149.86</v>
      </c>
      <c r="D167" s="7"/>
      <c r="E167" s="11">
        <v>149.86</v>
      </c>
      <c r="F167" s="10"/>
    </row>
    <row r="168" spans="1:6" ht="12.75">
      <c r="A168" s="31"/>
      <c r="B168" s="49" t="s">
        <v>212</v>
      </c>
      <c r="C168" s="92">
        <v>49.5</v>
      </c>
      <c r="D168" s="7"/>
      <c r="E168" s="11">
        <v>49.5</v>
      </c>
      <c r="F168" s="10"/>
    </row>
    <row r="169" spans="1:6" ht="12.75">
      <c r="A169" s="49" t="s">
        <v>213</v>
      </c>
      <c r="B169" s="49" t="s">
        <v>214</v>
      </c>
      <c r="C169" s="87"/>
      <c r="D169" s="10">
        <v>989.7</v>
      </c>
      <c r="E169" s="11"/>
      <c r="F169" s="10">
        <v>989.7</v>
      </c>
    </row>
    <row r="170" spans="1:6" ht="12.75">
      <c r="A170" s="49" t="s">
        <v>215</v>
      </c>
      <c r="B170" s="49" t="s">
        <v>216</v>
      </c>
      <c r="C170" s="92">
        <v>1378.68</v>
      </c>
      <c r="D170" s="7"/>
      <c r="E170" s="11">
        <v>1378.68</v>
      </c>
      <c r="F170" s="10"/>
    </row>
    <row r="171" spans="1:6" ht="12.75">
      <c r="A171" s="48" t="s">
        <v>217</v>
      </c>
      <c r="B171" s="49" t="s">
        <v>179</v>
      </c>
      <c r="C171" s="92">
        <v>319.92</v>
      </c>
      <c r="D171" s="7"/>
      <c r="E171" s="11">
        <v>319.92</v>
      </c>
      <c r="F171" s="10"/>
    </row>
    <row r="172" spans="1:6" ht="12.75">
      <c r="A172" s="31"/>
      <c r="B172" s="49" t="s">
        <v>218</v>
      </c>
      <c r="C172" s="92">
        <v>135.13</v>
      </c>
      <c r="D172" s="7"/>
      <c r="E172" s="11">
        <v>135.13</v>
      </c>
      <c r="F172" s="10"/>
    </row>
    <row r="173" spans="1:6" ht="12.75">
      <c r="A173" s="48" t="s">
        <v>219</v>
      </c>
      <c r="B173" s="49" t="s">
        <v>179</v>
      </c>
      <c r="C173" s="92">
        <v>239.78</v>
      </c>
      <c r="D173" s="7"/>
      <c r="E173" s="11">
        <v>239.78</v>
      </c>
      <c r="F173" s="10"/>
    </row>
    <row r="174" spans="1:6" ht="12.75">
      <c r="A174" s="31"/>
      <c r="B174" s="49" t="s">
        <v>200</v>
      </c>
      <c r="C174" s="92">
        <v>509.61</v>
      </c>
      <c r="D174" s="7"/>
      <c r="E174" s="11">
        <v>509.61</v>
      </c>
      <c r="F174" s="10"/>
    </row>
    <row r="175" spans="1:6" ht="12.75">
      <c r="A175" s="48" t="s">
        <v>220</v>
      </c>
      <c r="B175" s="49" t="s">
        <v>221</v>
      </c>
      <c r="C175" s="92">
        <v>619.02</v>
      </c>
      <c r="D175" s="7"/>
      <c r="E175" s="11">
        <v>619.02</v>
      </c>
      <c r="F175" s="10"/>
    </row>
    <row r="176" spans="1:6" ht="12.75">
      <c r="A176" s="35"/>
      <c r="B176" s="49" t="s">
        <v>222</v>
      </c>
      <c r="C176" s="92">
        <v>515.2</v>
      </c>
      <c r="D176" s="7"/>
      <c r="E176" s="11">
        <v>515.2</v>
      </c>
      <c r="F176" s="10"/>
    </row>
    <row r="177" spans="1:6" ht="12.75">
      <c r="A177" s="31"/>
      <c r="B177" s="49" t="s">
        <v>223</v>
      </c>
      <c r="C177" s="92">
        <v>70</v>
      </c>
      <c r="D177" s="7"/>
      <c r="E177" s="11">
        <v>70</v>
      </c>
      <c r="F177" s="10"/>
    </row>
    <row r="178" spans="1:6" ht="12.75">
      <c r="A178" s="48" t="s">
        <v>224</v>
      </c>
      <c r="B178" s="49" t="s">
        <v>225</v>
      </c>
      <c r="C178" s="92">
        <v>117.61</v>
      </c>
      <c r="D178" s="7"/>
      <c r="E178" s="11">
        <v>117.61</v>
      </c>
      <c r="F178" s="10"/>
    </row>
    <row r="179" spans="1:6" ht="12.75">
      <c r="A179" s="35"/>
      <c r="B179" s="49" t="s">
        <v>226</v>
      </c>
      <c r="C179" s="92">
        <v>139.53</v>
      </c>
      <c r="D179" s="7"/>
      <c r="E179" s="11">
        <v>139.53</v>
      </c>
      <c r="F179" s="10"/>
    </row>
    <row r="180" spans="1:6" ht="13.5" thickBot="1">
      <c r="A180" s="50"/>
      <c r="B180" s="51" t="s">
        <v>227</v>
      </c>
      <c r="C180" s="94">
        <v>382.45</v>
      </c>
      <c r="D180" s="95"/>
      <c r="E180" s="59">
        <v>382.45</v>
      </c>
      <c r="F180" s="13"/>
    </row>
  </sheetData>
  <sheetProtection/>
  <mergeCells count="51">
    <mergeCell ref="A24:A25"/>
    <mergeCell ref="A9:A10"/>
    <mergeCell ref="A11:A12"/>
    <mergeCell ref="A16:A19"/>
    <mergeCell ref="A21:A22"/>
    <mergeCell ref="A44:A45"/>
    <mergeCell ref="H47:H50"/>
    <mergeCell ref="A30:A31"/>
    <mergeCell ref="A33:A35"/>
    <mergeCell ref="A178:A180"/>
    <mergeCell ref="B33:B34"/>
    <mergeCell ref="A166:A168"/>
    <mergeCell ref="A171:A172"/>
    <mergeCell ref="A173:A174"/>
    <mergeCell ref="A175:A177"/>
    <mergeCell ref="A38:A39"/>
    <mergeCell ref="A154:A157"/>
    <mergeCell ref="A158:A159"/>
    <mergeCell ref="A160:A162"/>
    <mergeCell ref="A163:A165"/>
    <mergeCell ref="A42:A43"/>
    <mergeCell ref="A46:A47"/>
    <mergeCell ref="A48:A51"/>
    <mergeCell ref="A52:A53"/>
    <mergeCell ref="A54:A55"/>
    <mergeCell ref="A57:A58"/>
    <mergeCell ref="A59:A60"/>
    <mergeCell ref="A138:A141"/>
    <mergeCell ref="A142:A148"/>
    <mergeCell ref="A149:A152"/>
    <mergeCell ref="A125:A128"/>
    <mergeCell ref="A131:A132"/>
    <mergeCell ref="A61:A62"/>
    <mergeCell ref="A64:A69"/>
    <mergeCell ref="A70:A72"/>
    <mergeCell ref="A74:A75"/>
    <mergeCell ref="A5:A6"/>
    <mergeCell ref="B5:B6"/>
    <mergeCell ref="C5:D5"/>
    <mergeCell ref="E5:F5"/>
    <mergeCell ref="A13:A14"/>
    <mergeCell ref="A3:F3"/>
    <mergeCell ref="A117:A122"/>
    <mergeCell ref="A107:A115"/>
    <mergeCell ref="A103:A104"/>
    <mergeCell ref="A76:A77"/>
    <mergeCell ref="A78:A79"/>
    <mergeCell ref="A80:A87"/>
    <mergeCell ref="A88:A89"/>
    <mergeCell ref="A90:A91"/>
    <mergeCell ref="A92:A102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scale="84" r:id="rId1"/>
  <headerFooter alignWithMargins="0">
    <oddFooter>&amp;CStránka &amp;P&amp;RTab.č. 9 FRR PO</oddFooter>
  </headerFooter>
  <rowBreaks count="4" manualBreakCount="4">
    <brk id="35" max="5" man="1"/>
    <brk id="69" max="5" man="1"/>
    <brk id="104" max="5" man="1"/>
    <brk id="13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Volfová Hana Ing.</cp:lastModifiedBy>
  <cp:lastPrinted>2020-04-30T11:28:42Z</cp:lastPrinted>
  <dcterms:created xsi:type="dcterms:W3CDTF">2003-05-29T06:21:43Z</dcterms:created>
  <dcterms:modified xsi:type="dcterms:W3CDTF">2020-04-30T11:28:59Z</dcterms:modified>
  <cp:category/>
  <cp:version/>
  <cp:contentType/>
  <cp:contentStatus/>
</cp:coreProperties>
</file>