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'List1'!$4:$6</definedName>
  </definedNames>
  <calcPr fullCalcOnLoad="1"/>
</workbook>
</file>

<file path=xl/sharedStrings.xml><?xml version="1.0" encoding="utf-8"?>
<sst xmlns="http://schemas.openxmlformats.org/spreadsheetml/2006/main" count="206" uniqueCount="198">
  <si>
    <t>investiční</t>
  </si>
  <si>
    <t>neinvestiční</t>
  </si>
  <si>
    <t>v tis. Kč</t>
  </si>
  <si>
    <t>organizace</t>
  </si>
  <si>
    <t>název akce</t>
  </si>
  <si>
    <t>Přehled o čerpání výdajů z Fondu rozvoje a reprodukce Královéhradeckého kraje v roce 2013 za příspěvkové organizace a obchodní společnosti</t>
  </si>
  <si>
    <t>III/3101 Olešnice v Or. Horách - Číhalka</t>
  </si>
  <si>
    <t>III/30022 Lampertice - stabilizace svahu</t>
  </si>
  <si>
    <t>most ev.č.501-006 Lázně Bělohrad</t>
  </si>
  <si>
    <t>most ev.č. 28435-5 Šárovcova Lhota</t>
  </si>
  <si>
    <t>III/2961 Svoboda n.Ú. - Janské Lázně, úsek 2,3</t>
  </si>
  <si>
    <t>III/03525 Kamenice</t>
  </si>
  <si>
    <t>II/303 - rozšíření o stoupací pruhy v km 21,5 - 25,5</t>
  </si>
  <si>
    <t>most ev.č. 327-026 Smidary</t>
  </si>
  <si>
    <t xml:space="preserve">III/3189 Kostelec nad Orlicí </t>
  </si>
  <si>
    <t>III/3104 Sedloňov - opěrná zeď</t>
  </si>
  <si>
    <t>II/303 Běloves - Velké Poříčí (přeložka VN, NN)</t>
  </si>
  <si>
    <t>most ev.č. 3082 - 1 Svinary</t>
  </si>
  <si>
    <t>II/299 Třebechovice pod Orebem - Tyršova</t>
  </si>
  <si>
    <t>II/308 Hradec Králové - Kladská, přeložka</t>
  </si>
  <si>
    <t>II/308 Hradec Králové - Slatina, Kladská</t>
  </si>
  <si>
    <t>kap. 10 - doprava</t>
  </si>
  <si>
    <t>v tom:</t>
  </si>
  <si>
    <t>kap. 14 - školství</t>
  </si>
  <si>
    <t>Gymnázium B. Němcové, Hradec Králové, Pospíšilova tř. 324</t>
  </si>
  <si>
    <t>Kotelna - reko</t>
  </si>
  <si>
    <t>Výměna oken a dveří - PD</t>
  </si>
  <si>
    <t>Střední průmyslová škola stavební, Hradec Králové, Pospíšilova tř. 787</t>
  </si>
  <si>
    <t>Výměna oken (žaluzie)</t>
  </si>
  <si>
    <t>Výměna oken a dveří - hl. budova</t>
  </si>
  <si>
    <t>Oprava střech</t>
  </si>
  <si>
    <t>SPŠ, SOŠ a Střední odborné učiliště, Hr. Králové, Hradební 1029</t>
  </si>
  <si>
    <t>Oprava podlahy v kuchyni</t>
  </si>
  <si>
    <t>Výměna oken budova B</t>
  </si>
  <si>
    <t>VOŠ zdrav. a Střední zdravotnická škola, Hr. Králové, Komenského 234</t>
  </si>
  <si>
    <t>Výměna a oprava oken (Komenského č.p. 234)</t>
  </si>
  <si>
    <t>SŠ služeb, obchodu a gastronomie, Hr. Králové, Velká 3</t>
  </si>
  <si>
    <t>Výměna oken - Velká 3</t>
  </si>
  <si>
    <t>DM, internát a školní jídelna, Hr. Králové, Vocelova 1469/5</t>
  </si>
  <si>
    <t>Reko elektroinstalace - Vocelova ul.</t>
  </si>
  <si>
    <t xml:space="preserve">Školní jídelna, Hr. Králové, Hradecká </t>
  </si>
  <si>
    <t>Reko nákladního výtahu</t>
  </si>
  <si>
    <t>Gym., Broumov, Hradební 218</t>
  </si>
  <si>
    <t>Sanace budovy - PD</t>
  </si>
  <si>
    <t>Reko ohřevu teplé vody</t>
  </si>
  <si>
    <t xml:space="preserve">Obchodní akademie, Náchod, </t>
  </si>
  <si>
    <t>Server</t>
  </si>
  <si>
    <t>VOŠ stavební a SPŠ stavební arch. J. Letzela, Náchod, Pražská 931</t>
  </si>
  <si>
    <t>Reko střechy - dílny E. Krásnohorské</t>
  </si>
  <si>
    <t>Reko výměníkové stanice, Pražská 931</t>
  </si>
  <si>
    <t>Elektrická multifunkční pánev</t>
  </si>
  <si>
    <t>Střední škola a Základní škola, Nové Město nad Metují, Husovo nám. 1218</t>
  </si>
  <si>
    <t xml:space="preserve">Montáž bezpečnostních zábran oken  </t>
  </si>
  <si>
    <t>Revitalizace septiku - Králíček</t>
  </si>
  <si>
    <t>Nákup služebních vozidel</t>
  </si>
  <si>
    <t>Základní škola speciální, Jaroměř, Palackého 142</t>
  </si>
  <si>
    <t>Výměna podlahy v jídelně</t>
  </si>
  <si>
    <t>Průmyslová pračka</t>
  </si>
  <si>
    <t>SŠ hotelnictví a společ. stravování, Teplice n. M., Střmenské podhradí 218</t>
  </si>
  <si>
    <t>Reko cvičné kuchyně - PD</t>
  </si>
  <si>
    <t>SPŠ, SOŠ a střední odborné učiliště, Nové Město n. M., Školní 1377</t>
  </si>
  <si>
    <t>Reko střechy - klempířské dílny OV (Nádražní č.p. 158)</t>
  </si>
  <si>
    <t>Gymnázium, Dobruška, Pulická 779</t>
  </si>
  <si>
    <t>Obchodní akademie T.G. Masaryka, Kostelec nad Orlicí</t>
  </si>
  <si>
    <t>Stavební úpravy tělocvičny Jungmannova</t>
  </si>
  <si>
    <t>Střední škola zemědělská a ekologická a střední odborné učiliště chladicí a klimatizační techniky, Kostelec nad Orlicí, Komenského 873</t>
  </si>
  <si>
    <t>Plynofikace - ul. Havlíčkova 156</t>
  </si>
  <si>
    <t>Reko trafostanice</t>
  </si>
  <si>
    <t>Stavební úpravy DM Komenského (sanace)</t>
  </si>
  <si>
    <t>Výměna střešní krytiny DM Komenského</t>
  </si>
  <si>
    <t>Stavební úpravy na DM Komenského (změna užívání)</t>
  </si>
  <si>
    <t>Dětský domov, Potštejn</t>
  </si>
  <si>
    <t xml:space="preserve">Reko stropní konstrukce </t>
  </si>
  <si>
    <t xml:space="preserve">Základní škola, Dobruška, Opočenská </t>
  </si>
  <si>
    <t>Výměna oken</t>
  </si>
  <si>
    <t>Oprava a výměna oken</t>
  </si>
  <si>
    <t>Nákup automobilu - Tranzit</t>
  </si>
  <si>
    <t>Lepařovo gymnázium, Jičín, Jiráskova 30</t>
  </si>
  <si>
    <t>Reko šatních prostor</t>
  </si>
  <si>
    <t>Oprava kanalizační přípojky</t>
  </si>
  <si>
    <t>Gymnázium, střední odborná škola, střední odborné učiliště a vyšší odborná škola, Hořice, Husova 1414</t>
  </si>
  <si>
    <t>Opravy na bývalé SZeŠ a DM OA Hořice</t>
  </si>
  <si>
    <t>Stavební úpravy objektu Šalounova - PD</t>
  </si>
  <si>
    <t>Výměna elektroinstalace - Riegrova B</t>
  </si>
  <si>
    <t xml:space="preserve">Reko sociálního zařízení a šaten u Tv </t>
  </si>
  <si>
    <t>VOŠ a Střední průmyslová škola, Pod Koželuhy 100, Jičín</t>
  </si>
  <si>
    <t>Výměna oken - Komenského č.p. 45</t>
  </si>
  <si>
    <t>Víceúčelové sportoviště</t>
  </si>
  <si>
    <t>Integrovaná střední škola, N. Paka, Kumburská 846</t>
  </si>
  <si>
    <t>Nové napojení kanalizace-Kumburská čp. 1136</t>
  </si>
  <si>
    <t>Přístavba šaten - PD</t>
  </si>
  <si>
    <t>Střední škola gastronomie a služeb, Nová Paka, Masarykovo nám. 2</t>
  </si>
  <si>
    <t>Reko kotelny</t>
  </si>
  <si>
    <t>Odborné učiliště a Praktická škola, Hořice, Havlíčkova 54</t>
  </si>
  <si>
    <t>Oprava střechy</t>
  </si>
  <si>
    <t>Gymnázium, Trutnov, Jiráskovo nám. 325</t>
  </si>
  <si>
    <t>Stavební úpravy objektu - reko soc. zařízení</t>
  </si>
  <si>
    <t>Stavební úpravy objektu - reko střechy</t>
  </si>
  <si>
    <t>Gym. a SOŠ, Hostinné, Horská 309</t>
  </si>
  <si>
    <t>Celková oprava střechy vč. klempíř. prvků - PD</t>
  </si>
  <si>
    <t>Výměna  a oprava oken</t>
  </si>
  <si>
    <t>SŠ informatiky a služeb, Dvůr Králové n.L. , E. Krásnohorské 2069</t>
  </si>
  <si>
    <t>Reko topného systému</t>
  </si>
  <si>
    <t>Stavební úpravy ul. Horská 258 - PD</t>
  </si>
  <si>
    <t>Střední odborná škola a Střední odborné učiliště, Trutnov, Volanovská 243</t>
  </si>
  <si>
    <t xml:space="preserve">Stavební úpravy Úpická 160 - cukrářská dílna </t>
  </si>
  <si>
    <t>Prodejna výrobků, Volanovská 243</t>
  </si>
  <si>
    <t>Výměníková stanice, Volanovská 243 -PD</t>
  </si>
  <si>
    <t>Odborné učiliště a Základní škola Sluneční, Hostinné, Mládežnická 329</t>
  </si>
  <si>
    <t>Rekonstrukce části domova mládeže - PD</t>
  </si>
  <si>
    <t>Vybavení výukové dílny cukrářů - Černožice</t>
  </si>
  <si>
    <t>Střední škola řemeslná, Jaroměř, Studničkova 260</t>
  </si>
  <si>
    <t>Výměna oken na DM</t>
  </si>
  <si>
    <t>Oprava podlahy v truhlárně</t>
  </si>
  <si>
    <t>Reko střechy - objekt č. 5 U Stadionu</t>
  </si>
  <si>
    <t>Reko oken v tělocvičně</t>
  </si>
  <si>
    <t>Reko střechy Javornická čp. 1228</t>
  </si>
  <si>
    <t>Nátěr a oprava střechy (Masarykova 623)</t>
  </si>
  <si>
    <t>Pedagogicko-psychologická poradna Královéhradeckého kraje, Hr. Králové</t>
  </si>
  <si>
    <t>Zateplení půdních prostor - pracoviště Náchod</t>
  </si>
  <si>
    <t>kap. 15 - zdravotnictví</t>
  </si>
  <si>
    <t>SOAL okresu Trutnov</t>
  </si>
  <si>
    <t>Opravy objektu č. p. 215 Mařenka</t>
  </si>
  <si>
    <t>Opravy a údržba objektů č.p. 173, 184, 201, 245 v Peci pod Sn.</t>
  </si>
  <si>
    <t>Zdravotnická záchranná služba KHK</t>
  </si>
  <si>
    <t>Přístroj pro nepřímou masáž srdce</t>
  </si>
  <si>
    <t>Server  HW - 2 ks</t>
  </si>
  <si>
    <t>Oblastní nemocnice Jičín a.s.</t>
  </si>
  <si>
    <t>Rekonstr. kompres. st. a dodávka 2 ks sušiček</t>
  </si>
  <si>
    <t>Výměna a komplex. řeš. tel. ústř. v nem. Jc a NB</t>
  </si>
  <si>
    <t xml:space="preserve">Obměna CT - 64 spinální </t>
  </si>
  <si>
    <t>Fin. příspěvek na nákup mobilního RTG</t>
  </si>
  <si>
    <t>Laminární box pro OKB nemocnice Jičín</t>
  </si>
  <si>
    <t>Fin. přísp. na obnovu části přístroj. vyb. laparoskop. prac. op. sálů</t>
  </si>
  <si>
    <t>Polohovací lůžka včetně příslušenství pro LDN NB</t>
  </si>
  <si>
    <t>Oblastní nemocnice Náchod a.s.</t>
  </si>
  <si>
    <t>Zajištění automat. sled. teplot na odd. mikrobiol.</t>
  </si>
  <si>
    <t>Přístrojové vybavení odd. mikrobiologie - fin. př.</t>
  </si>
  <si>
    <t>Kardiosonda pro ÚZ na oddělení ARO</t>
  </si>
  <si>
    <t>Jícnová kardiosonda pro ultrazvuk na lůž.inter.odd.</t>
  </si>
  <si>
    <t>Přístrojové vybavení oddělení gastroenterologie</t>
  </si>
  <si>
    <t>Fin. přísp. na přístroj BTL 5820S pro odd. rehabil.</t>
  </si>
  <si>
    <t>Finanční příspěvek na nákup gamakamery</t>
  </si>
  <si>
    <t>Vým. sond u stáv. ultrazvuk. přístr. na odd. RTG</t>
  </si>
  <si>
    <t>Fin. přísp. na nákup PC s přísl. pro projekt FAMA</t>
  </si>
  <si>
    <t>RTG HF 50 R  na poliklinice - výměna generátoru - fin. příspěvek</t>
  </si>
  <si>
    <t>Flexibilní cystonefrofibroskop pro urologické odd. - fin. příspěvek</t>
  </si>
  <si>
    <t>Přenosná sonda ÚZ pro urologické odd. - fin. příspěvek</t>
  </si>
  <si>
    <t>Fin. přísp. na nákup litotriptoru pro urologické odd.</t>
  </si>
  <si>
    <t>Fin. přísp. na nákup videokolonoskopu pro chir. odd. - havárie</t>
  </si>
  <si>
    <t>Parní sterilizátor pro operační sály</t>
  </si>
  <si>
    <t>Zdravotnický holding KHK a.s.</t>
  </si>
  <si>
    <t>Dodávka a implem.sys.FaMa. Upgrade impl. SW podp. FaMa</t>
  </si>
  <si>
    <t>Fin.přísp. na zpr. studie - Infrastuktury nasaz. jednot. systemu NIS</t>
  </si>
  <si>
    <t xml:space="preserve">celkem PO </t>
  </si>
  <si>
    <t>celkem a.s.</t>
  </si>
  <si>
    <t>kap. 16 - kultura</t>
  </si>
  <si>
    <t>kap. 28 - sociální věci</t>
  </si>
  <si>
    <t>Domov důch. Albrechtice n/O.</t>
  </si>
  <si>
    <t>Výstavba dílny údržby</t>
  </si>
  <si>
    <t>Nákup 2 ks poloh. lůžek s laterálním náklon.</t>
  </si>
  <si>
    <t>Domov důchodců Borohrádek</t>
  </si>
  <si>
    <t>Polohovací vana</t>
  </si>
  <si>
    <t>Domov důchodců Humburky</t>
  </si>
  <si>
    <t>Nové dorozumívací zařízení</t>
  </si>
  <si>
    <t>Domov v Podzámčí Chlumec n/C.</t>
  </si>
  <si>
    <t>Oprava sloupů u vstupu hlavního objektu</t>
  </si>
  <si>
    <t>Domov důchodců Tmavý Důl</t>
  </si>
  <si>
    <t>Transportní systém Roomer</t>
  </si>
  <si>
    <t>Oprava signalizace v budově mužů</t>
  </si>
  <si>
    <t>Domov pro seniory Vrchlabí</t>
  </si>
  <si>
    <t>Nákup a instalace 2 ks nerezových ohřívačů vody</t>
  </si>
  <si>
    <t>Ústav sociální péče Chotělice</t>
  </si>
  <si>
    <t>Rekonstrukce vodovod. řadu v kuchyni a nové části ÚSP</t>
  </si>
  <si>
    <t>Domov důchodců Náchod</t>
  </si>
  <si>
    <t>Rekonstrukce vzduchotech. kuchyně (I. etapa)</t>
  </si>
  <si>
    <t>Oblastní  nemocnice Trutnov a.s.</t>
  </si>
  <si>
    <t xml:space="preserve">Měst. nem. a.s. Dvůr Králové </t>
  </si>
  <si>
    <t>Stav.úpr.prac. OKB, zříz.ambul. a odpad.hosp.-soustř.odp. Broumov-vyb.</t>
  </si>
  <si>
    <t>Přemístění a monitor. boxů v lab. OKB nem. Broumov</t>
  </si>
  <si>
    <t>Přístroj na rozmraz. krevní plazmy pro nem. Broumov</t>
  </si>
  <si>
    <t>nákup serverů</t>
  </si>
  <si>
    <t>rekonstrukce ČOV</t>
  </si>
  <si>
    <t xml:space="preserve">Hvězdárna Úpice </t>
  </si>
  <si>
    <t xml:space="preserve">Studijní a vědecká knihova Hr. Králové </t>
  </si>
  <si>
    <t>Opr. poškoz. kanal. vpusti a podeml. kom. - havárie</t>
  </si>
  <si>
    <t>Jiráskovo gymnázium, Náchod</t>
  </si>
  <si>
    <t xml:space="preserve">Dětský domov a školní jídelna, Sedloňov </t>
  </si>
  <si>
    <t>Gym. a SOŠ pedagogická, Nová Paka</t>
  </si>
  <si>
    <t>Střední odborná škola a SOU, Vrchlabí</t>
  </si>
  <si>
    <t>Střední škola potravinářská, Smiřice</t>
  </si>
  <si>
    <t>Vyšší odborná škola a Střední průmyslová škola, U Stadionu 1166, Rychnov nad Kněžnou</t>
  </si>
  <si>
    <t>VOŠ zdravotnická a Střední zdrav. škola, Trutnov</t>
  </si>
  <si>
    <t>Správa silnic Královéhradeckého kraje, PO</t>
  </si>
  <si>
    <t>vyčerpáno z vl.prostř.kraje</t>
  </si>
  <si>
    <t>poskytnuto z vl.prostř.kraje</t>
  </si>
  <si>
    <t>ÚHRN</t>
  </si>
  <si>
    <t>Tab.č. 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</si>
</sst>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0.0"/>
    <numFmt numFmtId="168" formatCode="#,##0.0_ ;\-#,##0.0\ "/>
  </numFmts>
  <fonts count="4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0" fontId="0" fillId="0" borderId="11" xfId="0" applyBorder="1" applyAlignment="1">
      <alignment/>
    </xf>
    <xf numFmtId="165" fontId="0" fillId="0" borderId="0" xfId="34" applyNumberFormat="1" applyFont="1" applyAlignment="1">
      <alignment/>
    </xf>
    <xf numFmtId="164" fontId="0" fillId="0" borderId="12" xfId="34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 wrapText="1"/>
    </xf>
    <xf numFmtId="166" fontId="0" fillId="0" borderId="10" xfId="34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0" fillId="0" borderId="11" xfId="34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66" fontId="3" fillId="0" borderId="15" xfId="34" applyNumberFormat="1" applyFont="1" applyBorder="1" applyAlignment="1">
      <alignment horizontal="right"/>
    </xf>
    <xf numFmtId="166" fontId="3" fillId="0" borderId="15" xfId="34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/>
    </xf>
    <xf numFmtId="0" fontId="43" fillId="0" borderId="21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5" fillId="0" borderId="16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2" fillId="33" borderId="24" xfId="46" applyFont="1" applyFill="1" applyBorder="1">
      <alignment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47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0" xfId="46" applyFont="1" applyFill="1" applyBorder="1">
      <alignment/>
      <protection/>
    </xf>
    <xf numFmtId="0" fontId="2" fillId="0" borderId="25" xfId="46" applyFont="1" applyFill="1" applyBorder="1">
      <alignment/>
      <protection/>
    </xf>
    <xf numFmtId="0" fontId="2" fillId="0" borderId="10" xfId="47" applyFont="1" applyFill="1" applyBorder="1" applyAlignment="1">
      <alignment horizontal="left" vertical="center"/>
      <protection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 horizontal="left" vertical="center" wrapText="1" readingOrder="1"/>
    </xf>
    <xf numFmtId="0" fontId="0" fillId="0" borderId="23" xfId="0" applyFill="1" applyBorder="1" applyAlignment="1">
      <alignment vertical="center" wrapText="1"/>
    </xf>
    <xf numFmtId="0" fontId="0" fillId="0" borderId="23" xfId="0" applyBorder="1" applyAlignment="1">
      <alignment vertical="center" wrapText="1" readingOrder="1"/>
    </xf>
    <xf numFmtId="0" fontId="5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43" fillId="0" borderId="17" xfId="0" applyFont="1" applyFill="1" applyBorder="1" applyAlignment="1">
      <alignment horizontal="left" vertical="top" wrapText="1"/>
    </xf>
    <xf numFmtId="0" fontId="43" fillId="0" borderId="17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horizontal="center" vertical="center"/>
    </xf>
    <xf numFmtId="166" fontId="3" fillId="8" borderId="29" xfId="34" applyNumberFormat="1" applyFont="1" applyFill="1" applyBorder="1" applyAlignment="1">
      <alignment horizontal="right"/>
    </xf>
    <xf numFmtId="166" fontId="3" fillId="8" borderId="29" xfId="34" applyNumberFormat="1" applyFont="1" applyFill="1" applyBorder="1" applyAlignment="1">
      <alignment horizontal="center"/>
    </xf>
    <xf numFmtId="166" fontId="3" fillId="8" borderId="30" xfId="34" applyNumberFormat="1" applyFont="1" applyFill="1" applyBorder="1" applyAlignment="1">
      <alignment horizontal="right"/>
    </xf>
    <xf numFmtId="0" fontId="3" fillId="8" borderId="28" xfId="0" applyFont="1" applyFill="1" applyBorder="1" applyAlignment="1">
      <alignment/>
    </xf>
    <xf numFmtId="0" fontId="3" fillId="8" borderId="29" xfId="0" applyFont="1" applyFill="1" applyBorder="1" applyAlignment="1">
      <alignment horizontal="left" vertical="center"/>
    </xf>
    <xf numFmtId="0" fontId="0" fillId="8" borderId="29" xfId="0" applyFill="1" applyBorder="1" applyAlignment="1">
      <alignment/>
    </xf>
    <xf numFmtId="166" fontId="3" fillId="8" borderId="30" xfId="34" applyNumberFormat="1" applyFont="1" applyFill="1" applyBorder="1" applyAlignment="1">
      <alignment horizontal="center"/>
    </xf>
    <xf numFmtId="166" fontId="3" fillId="0" borderId="31" xfId="34" applyNumberFormat="1" applyFont="1" applyBorder="1" applyAlignment="1">
      <alignment horizontal="center"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4" fillId="33" borderId="20" xfId="0" applyNumberFormat="1" applyFont="1" applyFill="1" applyBorder="1" applyAlignment="1">
      <alignment wrapText="1"/>
    </xf>
    <xf numFmtId="166" fontId="0" fillId="33" borderId="13" xfId="34" applyNumberFormat="1" applyFont="1" applyFill="1" applyBorder="1" applyAlignment="1">
      <alignment horizontal="right" wrapText="1"/>
    </xf>
    <xf numFmtId="166" fontId="4" fillId="33" borderId="34" xfId="0" applyNumberFormat="1" applyFont="1" applyFill="1" applyBorder="1" applyAlignment="1">
      <alignment wrapText="1"/>
    </xf>
    <xf numFmtId="166" fontId="0" fillId="33" borderId="12" xfId="34" applyNumberFormat="1" applyFont="1" applyFill="1" applyBorder="1" applyAlignment="1">
      <alignment horizontal="right" wrapText="1"/>
    </xf>
    <xf numFmtId="166" fontId="2" fillId="33" borderId="19" xfId="0" applyNumberFormat="1" applyFont="1" applyFill="1" applyBorder="1" applyAlignment="1">
      <alignment wrapText="1"/>
    </xf>
    <xf numFmtId="166" fontId="2" fillId="33" borderId="35" xfId="0" applyNumberFormat="1" applyFont="1" applyFill="1" applyBorder="1" applyAlignment="1">
      <alignment wrapText="1"/>
    </xf>
    <xf numFmtId="166" fontId="2" fillId="33" borderId="20" xfId="0" applyNumberFormat="1" applyFont="1" applyFill="1" applyBorder="1" applyAlignment="1">
      <alignment wrapText="1"/>
    </xf>
    <xf numFmtId="166" fontId="2" fillId="33" borderId="34" xfId="0" applyNumberFormat="1" applyFont="1" applyFill="1" applyBorder="1" applyAlignment="1">
      <alignment wrapText="1"/>
    </xf>
    <xf numFmtId="166" fontId="2" fillId="33" borderId="36" xfId="0" applyNumberFormat="1" applyFont="1" applyFill="1" applyBorder="1" applyAlignment="1">
      <alignment wrapText="1"/>
    </xf>
    <xf numFmtId="166" fontId="0" fillId="33" borderId="13" xfId="34" applyNumberFormat="1" applyFont="1" applyFill="1" applyBorder="1" applyAlignment="1">
      <alignment horizontal="right"/>
    </xf>
    <xf numFmtId="166" fontId="2" fillId="33" borderId="0" xfId="0" applyNumberFormat="1" applyFont="1" applyFill="1" applyBorder="1" applyAlignment="1">
      <alignment wrapText="1"/>
    </xf>
    <xf numFmtId="166" fontId="0" fillId="33" borderId="12" xfId="34" applyNumberFormat="1" applyFont="1" applyFill="1" applyBorder="1" applyAlignment="1">
      <alignment horizontal="right"/>
    </xf>
    <xf numFmtId="166" fontId="2" fillId="33" borderId="21" xfId="0" applyNumberFormat="1" applyFont="1" applyFill="1" applyBorder="1" applyAlignment="1">
      <alignment wrapText="1"/>
    </xf>
    <xf numFmtId="166" fontId="2" fillId="33" borderId="37" xfId="0" applyNumberFormat="1" applyFont="1" applyFill="1" applyBorder="1" applyAlignment="1">
      <alignment wrapText="1"/>
    </xf>
    <xf numFmtId="166" fontId="2" fillId="33" borderId="22" xfId="0" applyNumberFormat="1" applyFont="1" applyFill="1" applyBorder="1" applyAlignment="1">
      <alignment wrapText="1"/>
    </xf>
    <xf numFmtId="166" fontId="0" fillId="0" borderId="11" xfId="34" applyNumberFormat="1" applyFont="1" applyFill="1" applyBorder="1" applyAlignment="1">
      <alignment horizontal="right"/>
    </xf>
    <xf numFmtId="166" fontId="2" fillId="33" borderId="38" xfId="0" applyNumberFormat="1" applyFont="1" applyFill="1" applyBorder="1" applyAlignment="1">
      <alignment wrapText="1"/>
    </xf>
    <xf numFmtId="166" fontId="0" fillId="0" borderId="33" xfId="34" applyNumberFormat="1" applyFont="1" applyFill="1" applyBorder="1" applyAlignment="1">
      <alignment horizontal="right"/>
    </xf>
    <xf numFmtId="166" fontId="2" fillId="33" borderId="32" xfId="0" applyNumberFormat="1" applyFont="1" applyFill="1" applyBorder="1" applyAlignment="1">
      <alignment wrapText="1"/>
    </xf>
    <xf numFmtId="166" fontId="2" fillId="33" borderId="21" xfId="0" applyNumberFormat="1" applyFont="1" applyFill="1" applyBorder="1" applyAlignment="1">
      <alignment vertical="center" wrapText="1"/>
    </xf>
    <xf numFmtId="166" fontId="2" fillId="33" borderId="12" xfId="0" applyNumberFormat="1" applyFont="1" applyFill="1" applyBorder="1" applyAlignment="1">
      <alignment vertical="center" wrapText="1"/>
    </xf>
    <xf numFmtId="166" fontId="6" fillId="8" borderId="39" xfId="0" applyNumberFormat="1" applyFont="1" applyFill="1" applyBorder="1" applyAlignment="1">
      <alignment wrapText="1"/>
    </xf>
    <xf numFmtId="166" fontId="6" fillId="8" borderId="30" xfId="0" applyNumberFormat="1" applyFont="1" applyFill="1" applyBorder="1" applyAlignment="1">
      <alignment wrapText="1"/>
    </xf>
    <xf numFmtId="166" fontId="2" fillId="33" borderId="40" xfId="0" applyNumberFormat="1" applyFont="1" applyFill="1" applyBorder="1" applyAlignment="1">
      <alignment wrapText="1"/>
    </xf>
    <xf numFmtId="166" fontId="2" fillId="33" borderId="33" xfId="0" applyNumberFormat="1" applyFont="1" applyFill="1" applyBorder="1" applyAlignment="1">
      <alignment wrapText="1"/>
    </xf>
    <xf numFmtId="166" fontId="2" fillId="33" borderId="12" xfId="0" applyNumberFormat="1" applyFont="1" applyFill="1" applyBorder="1" applyAlignment="1">
      <alignment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40" xfId="0" applyFont="1" applyFill="1" applyBorder="1" applyAlignment="1">
      <alignment horizontal="left" vertical="center" wrapText="1"/>
    </xf>
    <xf numFmtId="166" fontId="0" fillId="33" borderId="11" xfId="34" applyNumberFormat="1" applyFont="1" applyFill="1" applyBorder="1" applyAlignment="1">
      <alignment horizontal="right" wrapText="1"/>
    </xf>
    <xf numFmtId="166" fontId="2" fillId="33" borderId="41" xfId="0" applyNumberFormat="1" applyFont="1" applyFill="1" applyBorder="1" applyAlignment="1">
      <alignment wrapText="1"/>
    </xf>
    <xf numFmtId="166" fontId="0" fillId="33" borderId="33" xfId="34" applyNumberFormat="1" applyFont="1" applyFill="1" applyBorder="1" applyAlignment="1">
      <alignment horizontal="right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vertical="center"/>
    </xf>
    <xf numFmtId="166" fontId="2" fillId="33" borderId="39" xfId="0" applyNumberFormat="1" applyFont="1" applyFill="1" applyBorder="1" applyAlignment="1">
      <alignment wrapText="1"/>
    </xf>
    <xf numFmtId="166" fontId="0" fillId="33" borderId="43" xfId="34" applyNumberFormat="1" applyFont="1" applyFill="1" applyBorder="1" applyAlignment="1">
      <alignment horizontal="right" wrapText="1"/>
    </xf>
    <xf numFmtId="166" fontId="2" fillId="33" borderId="44" xfId="0" applyNumberFormat="1" applyFont="1" applyFill="1" applyBorder="1" applyAlignment="1">
      <alignment wrapText="1"/>
    </xf>
    <xf numFmtId="166" fontId="0" fillId="33" borderId="45" xfId="34" applyNumberFormat="1" applyFont="1" applyFill="1" applyBorder="1" applyAlignment="1">
      <alignment horizontal="right" wrapText="1"/>
    </xf>
    <xf numFmtId="0" fontId="2" fillId="0" borderId="11" xfId="47" applyFont="1" applyFill="1" applyBorder="1" applyAlignment="1">
      <alignment horizontal="left" vertical="center"/>
      <protection/>
    </xf>
    <xf numFmtId="0" fontId="2" fillId="0" borderId="29" xfId="46" applyFont="1" applyBorder="1" applyAlignment="1">
      <alignment horizontal="left" vertical="center" wrapText="1"/>
      <protection/>
    </xf>
    <xf numFmtId="166" fontId="2" fillId="33" borderId="30" xfId="0" applyNumberFormat="1" applyFont="1" applyFill="1" applyBorder="1" applyAlignment="1">
      <alignment wrapText="1"/>
    </xf>
    <xf numFmtId="166" fontId="7" fillId="33" borderId="46" xfId="0" applyNumberFormat="1" applyFont="1" applyFill="1" applyBorder="1" applyAlignment="1">
      <alignment wrapText="1"/>
    </xf>
    <xf numFmtId="166" fontId="7" fillId="33" borderId="47" xfId="0" applyNumberFormat="1" applyFont="1" applyFill="1" applyBorder="1" applyAlignment="1">
      <alignment wrapText="1"/>
    </xf>
    <xf numFmtId="0" fontId="2" fillId="0" borderId="48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/>
    </xf>
    <xf numFmtId="166" fontId="0" fillId="33" borderId="50" xfId="34" applyNumberFormat="1" applyFont="1" applyFill="1" applyBorder="1" applyAlignment="1">
      <alignment horizontal="right" wrapText="1"/>
    </xf>
    <xf numFmtId="166" fontId="0" fillId="33" borderId="51" xfId="34" applyNumberFormat="1" applyFont="1" applyFill="1" applyBorder="1" applyAlignment="1">
      <alignment horizontal="right" wrapText="1"/>
    </xf>
    <xf numFmtId="0" fontId="2" fillId="0" borderId="4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166" fontId="0" fillId="33" borderId="10" xfId="34" applyNumberFormat="1" applyFont="1" applyFill="1" applyBorder="1" applyAlignment="1">
      <alignment horizontal="right" wrapText="1"/>
    </xf>
    <xf numFmtId="166" fontId="0" fillId="33" borderId="32" xfId="34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29" xfId="34" applyNumberFormat="1" applyFont="1" applyBorder="1" applyAlignment="1">
      <alignment horizontal="center" vertical="center"/>
    </xf>
    <xf numFmtId="164" fontId="0" fillId="0" borderId="30" xfId="34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" fillId="19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54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43" fillId="0" borderId="55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4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52" xfId="0" applyBorder="1" applyAlignment="1">
      <alignment horizontal="left" vertical="center" wrapText="1" readingOrder="1"/>
    </xf>
    <xf numFmtId="0" fontId="0" fillId="0" borderId="23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34.875" style="0" customWidth="1"/>
    <col min="2" max="2" width="50.25390625" style="0" customWidth="1"/>
    <col min="3" max="3" width="12.125" style="2" customWidth="1"/>
    <col min="4" max="5" width="11.75390625" style="2" customWidth="1"/>
    <col min="6" max="6" width="11.75390625" style="0" customWidth="1"/>
    <col min="7" max="9" width="12.75390625" style="0" customWidth="1"/>
  </cols>
  <sheetData>
    <row r="1" ht="12.75">
      <c r="F1" s="11" t="s">
        <v>197</v>
      </c>
    </row>
    <row r="3" spans="1:6" ht="35.25" customHeight="1">
      <c r="A3" s="139" t="s">
        <v>5</v>
      </c>
      <c r="B3" s="140"/>
      <c r="C3" s="140"/>
      <c r="D3" s="140"/>
      <c r="E3" s="140"/>
      <c r="F3" s="140"/>
    </row>
    <row r="4" ht="13.5" thickBot="1">
      <c r="F4" s="10" t="s">
        <v>2</v>
      </c>
    </row>
    <row r="5" spans="1:6" ht="13.5" customHeight="1">
      <c r="A5" s="130" t="s">
        <v>3</v>
      </c>
      <c r="B5" s="132" t="s">
        <v>4</v>
      </c>
      <c r="C5" s="134" t="s">
        <v>195</v>
      </c>
      <c r="D5" s="134"/>
      <c r="E5" s="134" t="s">
        <v>194</v>
      </c>
      <c r="F5" s="135"/>
    </row>
    <row r="6" spans="1:6" ht="13.5" thickBot="1">
      <c r="A6" s="131"/>
      <c r="B6" s="133"/>
      <c r="C6" s="8" t="s">
        <v>0</v>
      </c>
      <c r="D6" s="8" t="s">
        <v>1</v>
      </c>
      <c r="E6" s="8" t="s">
        <v>0</v>
      </c>
      <c r="F6" s="7" t="s">
        <v>1</v>
      </c>
    </row>
    <row r="7" spans="1:6" ht="12.75">
      <c r="A7" s="67" t="s">
        <v>21</v>
      </c>
      <c r="B7" s="68"/>
      <c r="C7" s="69">
        <f>SUM(C9:C23)</f>
        <v>2478.8999999999996</v>
      </c>
      <c r="D7" s="70"/>
      <c r="E7" s="69">
        <f>SUM(E9:E23)</f>
        <v>2478.8999999999996</v>
      </c>
      <c r="F7" s="75"/>
    </row>
    <row r="8" spans="1:6" ht="12.75">
      <c r="A8" s="21" t="s">
        <v>22</v>
      </c>
      <c r="B8" s="18"/>
      <c r="C8" s="19"/>
      <c r="D8" s="20"/>
      <c r="E8" s="19"/>
      <c r="F8" s="76"/>
    </row>
    <row r="9" spans="1:6" ht="12.75">
      <c r="A9" s="136" t="s">
        <v>193</v>
      </c>
      <c r="B9" s="12" t="s">
        <v>6</v>
      </c>
      <c r="C9" s="13">
        <v>0.5</v>
      </c>
      <c r="D9" s="13"/>
      <c r="E9" s="13">
        <v>0.5</v>
      </c>
      <c r="F9" s="77"/>
    </row>
    <row r="10" spans="1:6" ht="12.75">
      <c r="A10" s="137"/>
      <c r="B10" s="14" t="s">
        <v>7</v>
      </c>
      <c r="C10" s="13">
        <v>243.2</v>
      </c>
      <c r="D10" s="13"/>
      <c r="E10" s="13">
        <v>243.2</v>
      </c>
      <c r="F10" s="77"/>
    </row>
    <row r="11" spans="1:6" ht="12.75">
      <c r="A11" s="137"/>
      <c r="B11" s="15" t="s">
        <v>8</v>
      </c>
      <c r="C11" s="13">
        <v>142.2</v>
      </c>
      <c r="D11" s="13"/>
      <c r="E11" s="13">
        <v>142.2</v>
      </c>
      <c r="F11" s="77"/>
    </row>
    <row r="12" spans="1:6" ht="12.75">
      <c r="A12" s="137"/>
      <c r="B12" s="14" t="s">
        <v>9</v>
      </c>
      <c r="C12" s="13">
        <v>117.5</v>
      </c>
      <c r="D12" s="13"/>
      <c r="E12" s="13">
        <v>117.5</v>
      </c>
      <c r="F12" s="77"/>
    </row>
    <row r="13" spans="1:6" ht="12.75">
      <c r="A13" s="137"/>
      <c r="B13" s="15" t="s">
        <v>10</v>
      </c>
      <c r="C13" s="13">
        <v>193.6</v>
      </c>
      <c r="D13" s="13"/>
      <c r="E13" s="13">
        <v>193.6</v>
      </c>
      <c r="F13" s="77"/>
    </row>
    <row r="14" spans="1:6" ht="12.75">
      <c r="A14" s="137"/>
      <c r="B14" s="14" t="s">
        <v>11</v>
      </c>
      <c r="C14" s="13">
        <v>129.6</v>
      </c>
      <c r="D14" s="13"/>
      <c r="E14" s="13">
        <v>129.6</v>
      </c>
      <c r="F14" s="77"/>
    </row>
    <row r="15" spans="1:6" ht="12.75">
      <c r="A15" s="137"/>
      <c r="B15" s="15" t="s">
        <v>12</v>
      </c>
      <c r="C15" s="13">
        <v>129.7</v>
      </c>
      <c r="D15" s="13"/>
      <c r="E15" s="13">
        <v>129.7</v>
      </c>
      <c r="F15" s="77"/>
    </row>
    <row r="16" spans="1:6" ht="12.75">
      <c r="A16" s="137"/>
      <c r="B16" s="14" t="s">
        <v>13</v>
      </c>
      <c r="C16" s="13">
        <v>10</v>
      </c>
      <c r="D16" s="13"/>
      <c r="E16" s="13">
        <v>10</v>
      </c>
      <c r="F16" s="77"/>
    </row>
    <row r="17" spans="1:6" ht="12.75">
      <c r="A17" s="137"/>
      <c r="B17" s="15" t="s">
        <v>14</v>
      </c>
      <c r="C17" s="13">
        <v>861.5</v>
      </c>
      <c r="D17" s="13"/>
      <c r="E17" s="13">
        <v>861.5</v>
      </c>
      <c r="F17" s="77"/>
    </row>
    <row r="18" spans="1:6" ht="12.75">
      <c r="A18" s="137"/>
      <c r="B18" s="15" t="s">
        <v>15</v>
      </c>
      <c r="C18" s="13">
        <v>320.7</v>
      </c>
      <c r="D18" s="13"/>
      <c r="E18" s="13">
        <v>320.7</v>
      </c>
      <c r="F18" s="77"/>
    </row>
    <row r="19" spans="1:6" ht="12.75">
      <c r="A19" s="137"/>
      <c r="B19" s="15" t="s">
        <v>16</v>
      </c>
      <c r="C19" s="13">
        <v>96.2</v>
      </c>
      <c r="D19" s="13"/>
      <c r="E19" s="13">
        <v>96.2</v>
      </c>
      <c r="F19" s="77"/>
    </row>
    <row r="20" spans="1:6" ht="12.75">
      <c r="A20" s="137"/>
      <c r="B20" s="15" t="s">
        <v>17</v>
      </c>
      <c r="C20" s="13">
        <v>179.1</v>
      </c>
      <c r="D20" s="13"/>
      <c r="E20" s="13">
        <v>179.1</v>
      </c>
      <c r="F20" s="77"/>
    </row>
    <row r="21" spans="1:6" ht="12.75">
      <c r="A21" s="137"/>
      <c r="B21" s="15" t="s">
        <v>18</v>
      </c>
      <c r="C21" s="13">
        <v>46.6</v>
      </c>
      <c r="D21" s="13"/>
      <c r="E21" s="13">
        <v>46.6</v>
      </c>
      <c r="F21" s="77"/>
    </row>
    <row r="22" spans="1:6" ht="12.75">
      <c r="A22" s="137"/>
      <c r="B22" s="14" t="s">
        <v>19</v>
      </c>
      <c r="C22" s="13">
        <v>4.9</v>
      </c>
      <c r="D22" s="13"/>
      <c r="E22" s="13">
        <v>4.9</v>
      </c>
      <c r="F22" s="77"/>
    </row>
    <row r="23" spans="1:6" ht="13.5" thickBot="1">
      <c r="A23" s="138"/>
      <c r="B23" s="16" t="s">
        <v>20</v>
      </c>
      <c r="C23" s="17">
        <v>3.6</v>
      </c>
      <c r="D23" s="17"/>
      <c r="E23" s="17">
        <v>3.6</v>
      </c>
      <c r="F23" s="78"/>
    </row>
    <row r="24" spans="1:6" ht="12.75">
      <c r="A24" s="67" t="s">
        <v>23</v>
      </c>
      <c r="B24" s="68"/>
      <c r="C24" s="69">
        <f>SUM(C26:C90)</f>
        <v>38410.299999999996</v>
      </c>
      <c r="D24" s="69">
        <f>SUM(D26:D90)</f>
        <v>15881.7</v>
      </c>
      <c r="E24" s="69">
        <f>SUM(E26:E90)</f>
        <v>38410.299999999996</v>
      </c>
      <c r="F24" s="71">
        <f>SUM(F26:F90)</f>
        <v>15881.7</v>
      </c>
    </row>
    <row r="25" spans="1:6" ht="12.75">
      <c r="A25" s="27" t="s">
        <v>22</v>
      </c>
      <c r="B25" s="28"/>
      <c r="C25" s="19"/>
      <c r="D25" s="20"/>
      <c r="E25" s="19"/>
      <c r="F25" s="76"/>
    </row>
    <row r="26" spans="1:6" ht="12.75">
      <c r="A26" s="141" t="s">
        <v>24</v>
      </c>
      <c r="B26" s="29" t="s">
        <v>25</v>
      </c>
      <c r="C26" s="79">
        <v>150</v>
      </c>
      <c r="D26" s="80"/>
      <c r="E26" s="81">
        <v>150</v>
      </c>
      <c r="F26" s="82"/>
    </row>
    <row r="27" spans="1:6" ht="12.75">
      <c r="A27" s="142"/>
      <c r="B27" s="30" t="s">
        <v>26</v>
      </c>
      <c r="C27" s="79"/>
      <c r="D27" s="80"/>
      <c r="E27" s="81"/>
      <c r="F27" s="82"/>
    </row>
    <row r="28" spans="1:6" ht="12.75">
      <c r="A28" s="143" t="s">
        <v>27</v>
      </c>
      <c r="B28" s="31" t="s">
        <v>28</v>
      </c>
      <c r="C28" s="83">
        <v>1.9</v>
      </c>
      <c r="D28" s="80"/>
      <c r="E28" s="84">
        <v>1.9</v>
      </c>
      <c r="F28" s="82"/>
    </row>
    <row r="29" spans="1:6" ht="12.75">
      <c r="A29" s="144"/>
      <c r="B29" s="31" t="s">
        <v>29</v>
      </c>
      <c r="C29" s="85"/>
      <c r="D29" s="80">
        <v>74.4</v>
      </c>
      <c r="E29" s="86"/>
      <c r="F29" s="82">
        <v>74.4</v>
      </c>
    </row>
    <row r="30" spans="1:6" ht="12.75">
      <c r="A30" s="145"/>
      <c r="B30" s="31" t="s">
        <v>30</v>
      </c>
      <c r="C30" s="85"/>
      <c r="D30" s="80">
        <v>774.6</v>
      </c>
      <c r="E30" s="86"/>
      <c r="F30" s="82">
        <v>774.6</v>
      </c>
    </row>
    <row r="31" spans="1:6" ht="12.75">
      <c r="A31" s="146" t="s">
        <v>31</v>
      </c>
      <c r="B31" s="31" t="s">
        <v>32</v>
      </c>
      <c r="C31" s="85"/>
      <c r="D31" s="80">
        <v>700</v>
      </c>
      <c r="E31" s="86"/>
      <c r="F31" s="82">
        <v>700</v>
      </c>
    </row>
    <row r="32" spans="1:6" ht="12.75">
      <c r="A32" s="146"/>
      <c r="B32" s="31" t="s">
        <v>33</v>
      </c>
      <c r="C32" s="85"/>
      <c r="D32" s="80">
        <v>2200</v>
      </c>
      <c r="E32" s="86"/>
      <c r="F32" s="82">
        <v>2200</v>
      </c>
    </row>
    <row r="33" spans="1:6" ht="25.5">
      <c r="A33" s="66" t="s">
        <v>34</v>
      </c>
      <c r="B33" s="32" t="s">
        <v>35</v>
      </c>
      <c r="C33" s="83"/>
      <c r="D33" s="80">
        <v>2000</v>
      </c>
      <c r="E33" s="84"/>
      <c r="F33" s="82">
        <v>2000</v>
      </c>
    </row>
    <row r="34" spans="1:6" ht="26.25" thickBot="1">
      <c r="A34" s="105" t="s">
        <v>36</v>
      </c>
      <c r="B34" s="106" t="s">
        <v>37</v>
      </c>
      <c r="C34" s="102"/>
      <c r="D34" s="107">
        <v>600</v>
      </c>
      <c r="E34" s="108"/>
      <c r="F34" s="109">
        <v>600</v>
      </c>
    </row>
    <row r="35" spans="1:6" ht="25.5">
      <c r="A35" s="110" t="s">
        <v>38</v>
      </c>
      <c r="B35" s="111" t="s">
        <v>39</v>
      </c>
      <c r="C35" s="112">
        <v>300</v>
      </c>
      <c r="D35" s="113"/>
      <c r="E35" s="114">
        <v>300</v>
      </c>
      <c r="F35" s="115"/>
    </row>
    <row r="36" spans="1:6" ht="12.75">
      <c r="A36" s="23" t="s">
        <v>40</v>
      </c>
      <c r="B36" s="34" t="s">
        <v>41</v>
      </c>
      <c r="C36" s="87">
        <v>693.3</v>
      </c>
      <c r="D36" s="88"/>
      <c r="E36" s="89">
        <v>693.3</v>
      </c>
      <c r="F36" s="90"/>
    </row>
    <row r="37" spans="1:6" ht="16.5" customHeight="1">
      <c r="A37" s="24" t="s">
        <v>42</v>
      </c>
      <c r="B37" s="35" t="s">
        <v>43</v>
      </c>
      <c r="C37" s="85">
        <v>67.8</v>
      </c>
      <c r="D37" s="88"/>
      <c r="E37" s="86">
        <v>67.8</v>
      </c>
      <c r="F37" s="90"/>
    </row>
    <row r="38" spans="1:6" ht="12.75">
      <c r="A38" s="25" t="s">
        <v>186</v>
      </c>
      <c r="B38" s="34" t="s">
        <v>44</v>
      </c>
      <c r="C38" s="85">
        <v>315.7</v>
      </c>
      <c r="D38" s="88"/>
      <c r="E38" s="86">
        <v>315.7</v>
      </c>
      <c r="F38" s="90"/>
    </row>
    <row r="39" spans="1:6" ht="12.75">
      <c r="A39" s="24" t="s">
        <v>45</v>
      </c>
      <c r="B39" s="35" t="s">
        <v>46</v>
      </c>
      <c r="C39" s="85">
        <v>196.9</v>
      </c>
      <c r="D39" s="88"/>
      <c r="E39" s="86">
        <v>196.9</v>
      </c>
      <c r="F39" s="90"/>
    </row>
    <row r="40" spans="1:6" ht="12.75">
      <c r="A40" s="147" t="s">
        <v>47</v>
      </c>
      <c r="B40" s="36" t="s">
        <v>48</v>
      </c>
      <c r="C40" s="83">
        <v>129.5</v>
      </c>
      <c r="D40" s="88"/>
      <c r="E40" s="84">
        <v>129.5</v>
      </c>
      <c r="F40" s="90"/>
    </row>
    <row r="41" spans="1:6" ht="12.75">
      <c r="A41" s="148"/>
      <c r="B41" s="37" t="s">
        <v>49</v>
      </c>
      <c r="C41" s="87">
        <v>2984.2</v>
      </c>
      <c r="D41" s="88"/>
      <c r="E41" s="89">
        <v>2984.2</v>
      </c>
      <c r="F41" s="90"/>
    </row>
    <row r="42" spans="1:6" ht="12.75">
      <c r="A42" s="149"/>
      <c r="B42" s="38" t="s">
        <v>50</v>
      </c>
      <c r="C42" s="85">
        <v>652.9</v>
      </c>
      <c r="D42" s="88"/>
      <c r="E42" s="86">
        <v>652.9</v>
      </c>
      <c r="F42" s="90"/>
    </row>
    <row r="43" spans="1:6" ht="12.75">
      <c r="A43" s="150" t="s">
        <v>51</v>
      </c>
      <c r="B43" s="33" t="s">
        <v>52</v>
      </c>
      <c r="C43" s="85">
        <v>164.5</v>
      </c>
      <c r="D43" s="88"/>
      <c r="E43" s="86">
        <v>164.5</v>
      </c>
      <c r="F43" s="90"/>
    </row>
    <row r="44" spans="1:6" ht="12.75">
      <c r="A44" s="151"/>
      <c r="B44" s="31" t="s">
        <v>53</v>
      </c>
      <c r="C44" s="85">
        <v>0</v>
      </c>
      <c r="D44" s="88"/>
      <c r="E44" s="86">
        <v>0</v>
      </c>
      <c r="F44" s="90"/>
    </row>
    <row r="45" spans="1:6" ht="12.75">
      <c r="A45" s="151"/>
      <c r="B45" s="31" t="s">
        <v>54</v>
      </c>
      <c r="C45" s="85">
        <v>0</v>
      </c>
      <c r="D45" s="88"/>
      <c r="E45" s="86">
        <v>0</v>
      </c>
      <c r="F45" s="90"/>
    </row>
    <row r="46" spans="1:6" ht="12.75">
      <c r="A46" s="152" t="s">
        <v>55</v>
      </c>
      <c r="B46" s="35" t="s">
        <v>56</v>
      </c>
      <c r="C46" s="85"/>
      <c r="D46" s="80">
        <v>73.8</v>
      </c>
      <c r="E46" s="86"/>
      <c r="F46" s="82">
        <v>73.8</v>
      </c>
    </row>
    <row r="47" spans="1:6" ht="12.75">
      <c r="A47" s="153"/>
      <c r="B47" s="30" t="s">
        <v>57</v>
      </c>
      <c r="C47" s="85"/>
      <c r="D47" s="80"/>
      <c r="E47" s="86"/>
      <c r="F47" s="82"/>
    </row>
    <row r="48" spans="1:6" ht="25.5" customHeight="1">
      <c r="A48" s="65" t="s">
        <v>58</v>
      </c>
      <c r="B48" s="33" t="s">
        <v>59</v>
      </c>
      <c r="C48" s="85">
        <v>44</v>
      </c>
      <c r="D48" s="80"/>
      <c r="E48" s="86">
        <v>44</v>
      </c>
      <c r="F48" s="82"/>
    </row>
    <row r="49" spans="1:6" ht="25.5" customHeight="1">
      <c r="A49" s="22" t="s">
        <v>60</v>
      </c>
      <c r="B49" s="32" t="s">
        <v>61</v>
      </c>
      <c r="C49" s="85">
        <v>2516.4</v>
      </c>
      <c r="D49" s="80"/>
      <c r="E49" s="86">
        <v>2516.4</v>
      </c>
      <c r="F49" s="82"/>
    </row>
    <row r="50" spans="1:6" ht="15.75" customHeight="1">
      <c r="A50" s="25" t="s">
        <v>62</v>
      </c>
      <c r="B50" s="39" t="s">
        <v>26</v>
      </c>
      <c r="C50" s="87"/>
      <c r="D50" s="80">
        <v>38</v>
      </c>
      <c r="E50" s="89"/>
      <c r="F50" s="82">
        <v>38</v>
      </c>
    </row>
    <row r="51" spans="1:6" ht="25.5">
      <c r="A51" s="65" t="s">
        <v>63</v>
      </c>
      <c r="B51" s="33" t="s">
        <v>64</v>
      </c>
      <c r="C51" s="85">
        <v>840</v>
      </c>
      <c r="D51" s="80"/>
      <c r="E51" s="86">
        <v>840</v>
      </c>
      <c r="F51" s="82"/>
    </row>
    <row r="52" spans="1:6" ht="12.75">
      <c r="A52" s="154" t="s">
        <v>65</v>
      </c>
      <c r="B52" s="35" t="s">
        <v>66</v>
      </c>
      <c r="C52" s="91">
        <v>25</v>
      </c>
      <c r="D52" s="80"/>
      <c r="E52" s="92">
        <v>25</v>
      </c>
      <c r="F52" s="82"/>
    </row>
    <row r="53" spans="1:6" ht="12.75">
      <c r="A53" s="155"/>
      <c r="B53" s="35" t="s">
        <v>67</v>
      </c>
      <c r="C53" s="91"/>
      <c r="D53" s="80"/>
      <c r="E53" s="92"/>
      <c r="F53" s="82"/>
    </row>
    <row r="54" spans="1:6" ht="12.75">
      <c r="A54" s="155"/>
      <c r="B54" s="35" t="s">
        <v>68</v>
      </c>
      <c r="C54" s="91">
        <v>2340.2</v>
      </c>
      <c r="D54" s="80"/>
      <c r="E54" s="92">
        <v>2340.2</v>
      </c>
      <c r="F54" s="82"/>
    </row>
    <row r="55" spans="1:6" ht="12.75">
      <c r="A55" s="155"/>
      <c r="B55" s="35" t="s">
        <v>69</v>
      </c>
      <c r="C55" s="91"/>
      <c r="D55" s="80">
        <v>142.2</v>
      </c>
      <c r="E55" s="92"/>
      <c r="F55" s="82">
        <v>142.2</v>
      </c>
    </row>
    <row r="56" spans="1:6" ht="12.75">
      <c r="A56" s="156"/>
      <c r="B56" s="43" t="s">
        <v>70</v>
      </c>
      <c r="C56" s="91">
        <v>1699.1</v>
      </c>
      <c r="D56" s="80"/>
      <c r="E56" s="92">
        <v>1699.1</v>
      </c>
      <c r="F56" s="82"/>
    </row>
    <row r="57" spans="1:6" ht="12.75">
      <c r="A57" s="25" t="s">
        <v>71</v>
      </c>
      <c r="B57" s="35" t="s">
        <v>72</v>
      </c>
      <c r="C57" s="85">
        <v>280</v>
      </c>
      <c r="D57" s="80"/>
      <c r="E57" s="86">
        <v>280</v>
      </c>
      <c r="F57" s="82"/>
    </row>
    <row r="58" spans="1:6" ht="12.75">
      <c r="A58" s="24" t="s">
        <v>73</v>
      </c>
      <c r="B58" s="35" t="s">
        <v>74</v>
      </c>
      <c r="C58" s="85"/>
      <c r="D58" s="80">
        <v>287.4</v>
      </c>
      <c r="E58" s="86"/>
      <c r="F58" s="82">
        <v>287.4</v>
      </c>
    </row>
    <row r="59" spans="1:6" ht="12.75">
      <c r="A59" s="154" t="s">
        <v>187</v>
      </c>
      <c r="B59" s="35" t="s">
        <v>75</v>
      </c>
      <c r="C59" s="91"/>
      <c r="D59" s="80">
        <v>464.4</v>
      </c>
      <c r="E59" s="92"/>
      <c r="F59" s="82">
        <v>464.4</v>
      </c>
    </row>
    <row r="60" spans="1:6" ht="13.5" thickBot="1">
      <c r="A60" s="157"/>
      <c r="B60" s="125" t="s">
        <v>76</v>
      </c>
      <c r="C60" s="102">
        <v>5.6</v>
      </c>
      <c r="D60" s="107"/>
      <c r="E60" s="108">
        <v>5.6</v>
      </c>
      <c r="F60" s="109"/>
    </row>
    <row r="61" spans="1:6" ht="12.75">
      <c r="A61" s="155" t="s">
        <v>77</v>
      </c>
      <c r="B61" s="39" t="s">
        <v>78</v>
      </c>
      <c r="C61" s="87">
        <v>5300</v>
      </c>
      <c r="D61" s="123"/>
      <c r="E61" s="89">
        <v>5300</v>
      </c>
      <c r="F61" s="124"/>
    </row>
    <row r="62" spans="1:6" ht="12.75">
      <c r="A62" s="156"/>
      <c r="B62" s="35" t="s">
        <v>79</v>
      </c>
      <c r="C62" s="91"/>
      <c r="D62" s="80">
        <v>500</v>
      </c>
      <c r="E62" s="92"/>
      <c r="F62" s="82">
        <v>500</v>
      </c>
    </row>
    <row r="63" spans="1:6" ht="12.75">
      <c r="A63" s="150" t="s">
        <v>80</v>
      </c>
      <c r="B63" s="40" t="s">
        <v>81</v>
      </c>
      <c r="C63" s="91"/>
      <c r="D63" s="80">
        <v>201</v>
      </c>
      <c r="E63" s="92"/>
      <c r="F63" s="82">
        <v>201</v>
      </c>
    </row>
    <row r="64" spans="1:6" ht="12.75">
      <c r="A64" s="158"/>
      <c r="B64" s="31" t="s">
        <v>82</v>
      </c>
      <c r="C64" s="91">
        <v>196</v>
      </c>
      <c r="D64" s="80"/>
      <c r="E64" s="92">
        <v>196</v>
      </c>
      <c r="F64" s="82"/>
    </row>
    <row r="65" spans="1:6" ht="12.75">
      <c r="A65" s="158"/>
      <c r="B65" s="31" t="s">
        <v>83</v>
      </c>
      <c r="C65" s="85"/>
      <c r="D65" s="127">
        <v>400</v>
      </c>
      <c r="E65" s="86"/>
      <c r="F65" s="128">
        <v>400</v>
      </c>
    </row>
    <row r="66" spans="1:6" ht="12.75">
      <c r="A66" s="121" t="s">
        <v>188</v>
      </c>
      <c r="B66" s="126" t="s">
        <v>84</v>
      </c>
      <c r="C66" s="83">
        <v>4070</v>
      </c>
      <c r="D66" s="123"/>
      <c r="E66" s="84">
        <v>4070</v>
      </c>
      <c r="F66" s="124"/>
    </row>
    <row r="67" spans="1:6" ht="12.75">
      <c r="A67" s="150" t="s">
        <v>85</v>
      </c>
      <c r="B67" s="33" t="s">
        <v>86</v>
      </c>
      <c r="C67" s="85"/>
      <c r="D67" s="80">
        <v>1155</v>
      </c>
      <c r="E67" s="86"/>
      <c r="F67" s="82">
        <v>1155</v>
      </c>
    </row>
    <row r="68" spans="1:6" ht="12.75">
      <c r="A68" s="150"/>
      <c r="B68" s="33" t="s">
        <v>87</v>
      </c>
      <c r="C68" s="85">
        <v>3769.7</v>
      </c>
      <c r="D68" s="80"/>
      <c r="E68" s="86">
        <v>3769.7</v>
      </c>
      <c r="F68" s="82"/>
    </row>
    <row r="69" spans="1:6" ht="12.75">
      <c r="A69" s="152" t="s">
        <v>88</v>
      </c>
      <c r="B69" s="35" t="s">
        <v>89</v>
      </c>
      <c r="C69" s="85">
        <v>217.6</v>
      </c>
      <c r="D69" s="80"/>
      <c r="E69" s="86">
        <v>217.6</v>
      </c>
      <c r="F69" s="82"/>
    </row>
    <row r="70" spans="1:6" ht="12.75">
      <c r="A70" s="153"/>
      <c r="B70" s="35" t="s">
        <v>90</v>
      </c>
      <c r="C70" s="85">
        <v>340</v>
      </c>
      <c r="D70" s="80"/>
      <c r="E70" s="86">
        <v>340</v>
      </c>
      <c r="F70" s="82"/>
    </row>
    <row r="71" spans="1:6" ht="25.5" customHeight="1">
      <c r="A71" s="25" t="s">
        <v>91</v>
      </c>
      <c r="B71" s="34" t="s">
        <v>92</v>
      </c>
      <c r="C71" s="85">
        <v>1300</v>
      </c>
      <c r="D71" s="80"/>
      <c r="E71" s="86">
        <v>1300</v>
      </c>
      <c r="F71" s="82"/>
    </row>
    <row r="72" spans="1:6" ht="25.5">
      <c r="A72" s="25" t="s">
        <v>93</v>
      </c>
      <c r="B72" s="34" t="s">
        <v>94</v>
      </c>
      <c r="C72" s="85"/>
      <c r="D72" s="80">
        <v>1000</v>
      </c>
      <c r="E72" s="86"/>
      <c r="F72" s="82">
        <v>1000</v>
      </c>
    </row>
    <row r="73" spans="1:6" ht="16.5" customHeight="1">
      <c r="A73" s="147" t="s">
        <v>95</v>
      </c>
      <c r="B73" s="30" t="s">
        <v>96</v>
      </c>
      <c r="C73" s="91">
        <v>28.2</v>
      </c>
      <c r="D73" s="80"/>
      <c r="E73" s="92">
        <v>28.2</v>
      </c>
      <c r="F73" s="82"/>
    </row>
    <row r="74" spans="1:6" ht="14.25" customHeight="1">
      <c r="A74" s="159"/>
      <c r="B74" s="30" t="s">
        <v>97</v>
      </c>
      <c r="C74" s="91">
        <v>5920.5</v>
      </c>
      <c r="D74" s="80"/>
      <c r="E74" s="92">
        <v>5920.5</v>
      </c>
      <c r="F74" s="82"/>
    </row>
    <row r="75" spans="1:6" ht="12.75">
      <c r="A75" s="24" t="s">
        <v>98</v>
      </c>
      <c r="B75" s="35" t="s">
        <v>99</v>
      </c>
      <c r="C75" s="85"/>
      <c r="D75" s="80">
        <v>193.6</v>
      </c>
      <c r="E75" s="86"/>
      <c r="F75" s="82">
        <v>193.6</v>
      </c>
    </row>
    <row r="76" spans="1:6" ht="25.5" customHeight="1">
      <c r="A76" s="25" t="s">
        <v>192</v>
      </c>
      <c r="B76" s="34" t="s">
        <v>100</v>
      </c>
      <c r="C76" s="85"/>
      <c r="D76" s="80">
        <v>2000</v>
      </c>
      <c r="E76" s="86"/>
      <c r="F76" s="82">
        <v>2000</v>
      </c>
    </row>
    <row r="77" spans="1:6" ht="26.25" customHeight="1">
      <c r="A77" s="66" t="s">
        <v>101</v>
      </c>
      <c r="B77" s="33" t="s">
        <v>102</v>
      </c>
      <c r="C77" s="85">
        <v>234.9</v>
      </c>
      <c r="D77" s="80"/>
      <c r="E77" s="86">
        <v>234.9</v>
      </c>
      <c r="F77" s="82"/>
    </row>
    <row r="78" spans="1:6" ht="12.75">
      <c r="A78" s="66" t="s">
        <v>189</v>
      </c>
      <c r="B78" s="41" t="s">
        <v>103</v>
      </c>
      <c r="C78" s="87">
        <v>91.4</v>
      </c>
      <c r="D78" s="80"/>
      <c r="E78" s="89">
        <v>91.4</v>
      </c>
      <c r="F78" s="82"/>
    </row>
    <row r="79" spans="1:6" ht="12.75">
      <c r="A79" s="154" t="s">
        <v>104</v>
      </c>
      <c r="B79" s="35" t="s">
        <v>105</v>
      </c>
      <c r="C79" s="85">
        <v>812.7</v>
      </c>
      <c r="D79" s="80"/>
      <c r="E79" s="86">
        <v>812.7</v>
      </c>
      <c r="F79" s="82"/>
    </row>
    <row r="80" spans="1:6" ht="12.75">
      <c r="A80" s="155"/>
      <c r="B80" s="35" t="s">
        <v>106</v>
      </c>
      <c r="C80" s="85">
        <v>28.4</v>
      </c>
      <c r="D80" s="80"/>
      <c r="E80" s="86">
        <v>28.4</v>
      </c>
      <c r="F80" s="82"/>
    </row>
    <row r="81" spans="1:6" ht="12.75">
      <c r="A81" s="156"/>
      <c r="B81" s="35" t="s">
        <v>107</v>
      </c>
      <c r="C81" s="85">
        <v>36</v>
      </c>
      <c r="D81" s="80"/>
      <c r="E81" s="86">
        <v>36</v>
      </c>
      <c r="F81" s="82"/>
    </row>
    <row r="82" spans="1:6" ht="25.5" customHeight="1">
      <c r="A82" s="25" t="s">
        <v>108</v>
      </c>
      <c r="B82" s="34" t="s">
        <v>109</v>
      </c>
      <c r="C82" s="85">
        <v>387.2</v>
      </c>
      <c r="D82" s="80"/>
      <c r="E82" s="86">
        <v>387.2</v>
      </c>
      <c r="F82" s="82"/>
    </row>
    <row r="83" spans="1:6" ht="12.75">
      <c r="A83" s="25" t="s">
        <v>190</v>
      </c>
      <c r="B83" s="34" t="s">
        <v>110</v>
      </c>
      <c r="C83" s="85">
        <v>178.7</v>
      </c>
      <c r="D83" s="80"/>
      <c r="E83" s="86">
        <v>178.7</v>
      </c>
      <c r="F83" s="82"/>
    </row>
    <row r="84" spans="1:6" ht="12.75">
      <c r="A84" s="152" t="s">
        <v>111</v>
      </c>
      <c r="B84" s="35" t="s">
        <v>112</v>
      </c>
      <c r="C84" s="85"/>
      <c r="D84" s="80">
        <v>2411.3</v>
      </c>
      <c r="E84" s="86"/>
      <c r="F84" s="82">
        <v>2411.3</v>
      </c>
    </row>
    <row r="85" spans="1:6" ht="13.5" thickBot="1">
      <c r="A85" s="160"/>
      <c r="B85" s="129" t="s">
        <v>113</v>
      </c>
      <c r="C85" s="93"/>
      <c r="D85" s="107">
        <v>297.3</v>
      </c>
      <c r="E85" s="95"/>
      <c r="F85" s="109">
        <v>297.3</v>
      </c>
    </row>
    <row r="86" spans="1:6" ht="12.75">
      <c r="A86" s="155" t="s">
        <v>191</v>
      </c>
      <c r="B86" s="39" t="s">
        <v>114</v>
      </c>
      <c r="C86" s="83">
        <v>35</v>
      </c>
      <c r="D86" s="123"/>
      <c r="E86" s="84">
        <v>35</v>
      </c>
      <c r="F86" s="124"/>
    </row>
    <row r="87" spans="1:6" ht="12.75">
      <c r="A87" s="155"/>
      <c r="B87" s="35" t="s">
        <v>115</v>
      </c>
      <c r="C87" s="85">
        <v>608.7</v>
      </c>
      <c r="D87" s="80"/>
      <c r="E87" s="86">
        <v>608.7</v>
      </c>
      <c r="F87" s="82"/>
    </row>
    <row r="88" spans="1:6" ht="12.75">
      <c r="A88" s="155"/>
      <c r="B88" s="35" t="s">
        <v>116</v>
      </c>
      <c r="C88" s="85">
        <v>1234.3</v>
      </c>
      <c r="D88" s="80"/>
      <c r="E88" s="86">
        <v>1234.3</v>
      </c>
      <c r="F88" s="82"/>
    </row>
    <row r="89" spans="1:6" ht="12.75">
      <c r="A89" s="156"/>
      <c r="B89" s="35" t="s">
        <v>117</v>
      </c>
      <c r="C89" s="85"/>
      <c r="D89" s="80">
        <v>368.7</v>
      </c>
      <c r="E89" s="86"/>
      <c r="F89" s="82">
        <v>368.7</v>
      </c>
    </row>
    <row r="90" spans="1:6" ht="26.25" customHeight="1" thickBot="1">
      <c r="A90" s="26" t="s">
        <v>118</v>
      </c>
      <c r="B90" s="42" t="s">
        <v>119</v>
      </c>
      <c r="C90" s="93">
        <v>214</v>
      </c>
      <c r="D90" s="94"/>
      <c r="E90" s="95">
        <v>214</v>
      </c>
      <c r="F90" s="96"/>
    </row>
    <row r="91" spans="1:6" ht="12.75">
      <c r="A91" s="72" t="s">
        <v>120</v>
      </c>
      <c r="B91" s="73"/>
      <c r="C91" s="100">
        <f>C97+C125</f>
        <v>34342.899999999994</v>
      </c>
      <c r="D91" s="100">
        <f>D97+D125</f>
        <v>1895.203</v>
      </c>
      <c r="E91" s="100">
        <f>E97+E125</f>
        <v>28704.3</v>
      </c>
      <c r="F91" s="101">
        <f>F97+F125</f>
        <v>1895.203</v>
      </c>
    </row>
    <row r="92" spans="1:6" ht="12.75">
      <c r="A92" s="44" t="s">
        <v>22</v>
      </c>
      <c r="B92" s="45"/>
      <c r="C92" s="85"/>
      <c r="D92" s="85"/>
      <c r="E92" s="85"/>
      <c r="F92" s="97"/>
    </row>
    <row r="93" spans="1:6" ht="12.75">
      <c r="A93" s="46" t="s">
        <v>121</v>
      </c>
      <c r="B93" s="47" t="s">
        <v>122</v>
      </c>
      <c r="C93" s="85"/>
      <c r="D93" s="85">
        <v>300</v>
      </c>
      <c r="E93" s="85"/>
      <c r="F93" s="97">
        <v>300</v>
      </c>
    </row>
    <row r="94" spans="1:6" ht="25.5">
      <c r="A94" s="46" t="s">
        <v>121</v>
      </c>
      <c r="B94" s="48" t="s">
        <v>123</v>
      </c>
      <c r="C94" s="85"/>
      <c r="D94" s="85">
        <v>400</v>
      </c>
      <c r="E94" s="85"/>
      <c r="F94" s="97">
        <v>400</v>
      </c>
    </row>
    <row r="95" spans="1:6" ht="12.75">
      <c r="A95" s="161" t="s">
        <v>124</v>
      </c>
      <c r="B95" s="49" t="s">
        <v>125</v>
      </c>
      <c r="C95" s="85">
        <v>914.8</v>
      </c>
      <c r="D95" s="85"/>
      <c r="E95" s="85">
        <v>914.8</v>
      </c>
      <c r="F95" s="97"/>
    </row>
    <row r="96" spans="1:6" ht="12.75">
      <c r="A96" s="162"/>
      <c r="B96" s="49" t="s">
        <v>126</v>
      </c>
      <c r="C96" s="85">
        <v>159.4</v>
      </c>
      <c r="D96" s="85"/>
      <c r="E96" s="85">
        <v>159.4</v>
      </c>
      <c r="F96" s="97"/>
    </row>
    <row r="97" spans="1:6" ht="12.75">
      <c r="A97" s="44" t="s">
        <v>154</v>
      </c>
      <c r="B97" s="50"/>
      <c r="C97" s="85">
        <f>SUM(C93:C96)</f>
        <v>1074.2</v>
      </c>
      <c r="D97" s="85">
        <f>SUM(D93:D96)</f>
        <v>700</v>
      </c>
      <c r="E97" s="85">
        <f>SUM(E93:E96)</f>
        <v>1074.2</v>
      </c>
      <c r="F97" s="97">
        <f>SUM(F93:F96)</f>
        <v>700</v>
      </c>
    </row>
    <row r="98" spans="1:6" ht="12.75">
      <c r="A98" s="166" t="s">
        <v>127</v>
      </c>
      <c r="B98" s="51" t="s">
        <v>128</v>
      </c>
      <c r="C98" s="85">
        <v>1197.2</v>
      </c>
      <c r="D98" s="85"/>
      <c r="E98" s="85">
        <v>1197.2</v>
      </c>
      <c r="F98" s="97"/>
    </row>
    <row r="99" spans="1:6" ht="12.75">
      <c r="A99" s="167"/>
      <c r="B99" s="51" t="s">
        <v>129</v>
      </c>
      <c r="C99" s="85">
        <v>1173.7</v>
      </c>
      <c r="D99" s="85"/>
      <c r="E99" s="85">
        <v>1173.7</v>
      </c>
      <c r="F99" s="97"/>
    </row>
    <row r="100" spans="1:6" ht="12.75">
      <c r="A100" s="167"/>
      <c r="B100" s="52" t="s">
        <v>130</v>
      </c>
      <c r="C100" s="85">
        <v>12677.2</v>
      </c>
      <c r="D100" s="85"/>
      <c r="E100" s="85">
        <v>12677.2</v>
      </c>
      <c r="F100" s="97"/>
    </row>
    <row r="101" spans="1:6" ht="12.75">
      <c r="A101" s="167"/>
      <c r="B101" s="52" t="s">
        <v>131</v>
      </c>
      <c r="C101" s="85">
        <v>603.8</v>
      </c>
      <c r="D101" s="85"/>
      <c r="E101" s="85">
        <v>603.8</v>
      </c>
      <c r="F101" s="97"/>
    </row>
    <row r="102" spans="1:6" ht="12.75">
      <c r="A102" s="167"/>
      <c r="B102" s="52" t="s">
        <v>132</v>
      </c>
      <c r="C102" s="85">
        <v>299</v>
      </c>
      <c r="D102" s="85"/>
      <c r="E102" s="85">
        <v>299</v>
      </c>
      <c r="F102" s="97"/>
    </row>
    <row r="103" spans="1:6" ht="25.5">
      <c r="A103" s="167"/>
      <c r="B103" s="52" t="s">
        <v>133</v>
      </c>
      <c r="C103" s="85">
        <v>1000</v>
      </c>
      <c r="D103" s="85"/>
      <c r="E103" s="85">
        <v>1000</v>
      </c>
      <c r="F103" s="97"/>
    </row>
    <row r="104" spans="1:6" ht="12.75">
      <c r="A104" s="168"/>
      <c r="B104" s="51" t="s">
        <v>134</v>
      </c>
      <c r="C104" s="85"/>
      <c r="D104" s="85">
        <v>777.4</v>
      </c>
      <c r="E104" s="85"/>
      <c r="F104" s="97">
        <v>777.4</v>
      </c>
    </row>
    <row r="105" spans="1:6" ht="25.5">
      <c r="A105" s="166" t="s">
        <v>135</v>
      </c>
      <c r="B105" s="48" t="s">
        <v>178</v>
      </c>
      <c r="C105" s="85"/>
      <c r="D105" s="85">
        <v>287.546</v>
      </c>
      <c r="E105" s="85"/>
      <c r="F105" s="97">
        <v>287.546</v>
      </c>
    </row>
    <row r="106" spans="1:6" ht="12.75">
      <c r="A106" s="169"/>
      <c r="B106" s="53" t="s">
        <v>179</v>
      </c>
      <c r="C106" s="85">
        <v>89.3</v>
      </c>
      <c r="D106" s="85"/>
      <c r="E106" s="85">
        <v>89.3</v>
      </c>
      <c r="F106" s="97"/>
    </row>
    <row r="107" spans="1:6" ht="12.75">
      <c r="A107" s="169"/>
      <c r="B107" s="53" t="s">
        <v>136</v>
      </c>
      <c r="C107" s="85">
        <v>250</v>
      </c>
      <c r="D107" s="85"/>
      <c r="E107" s="85">
        <v>250</v>
      </c>
      <c r="F107" s="97"/>
    </row>
    <row r="108" spans="1:6" ht="12.75">
      <c r="A108" s="169"/>
      <c r="B108" s="53" t="s">
        <v>137</v>
      </c>
      <c r="C108" s="85">
        <v>452.7</v>
      </c>
      <c r="D108" s="85"/>
      <c r="E108" s="85">
        <v>452.7</v>
      </c>
      <c r="F108" s="97"/>
    </row>
    <row r="109" spans="1:6" ht="12.75">
      <c r="A109" s="169"/>
      <c r="B109" s="54" t="s">
        <v>138</v>
      </c>
      <c r="C109" s="85">
        <v>96.8</v>
      </c>
      <c r="D109" s="85"/>
      <c r="E109" s="85">
        <v>96.8</v>
      </c>
      <c r="F109" s="97"/>
    </row>
    <row r="110" spans="1:6" ht="12.75">
      <c r="A110" s="169"/>
      <c r="B110" s="54" t="s">
        <v>139</v>
      </c>
      <c r="C110" s="85">
        <v>550</v>
      </c>
      <c r="D110" s="85"/>
      <c r="E110" s="85">
        <v>550</v>
      </c>
      <c r="F110" s="97"/>
    </row>
    <row r="111" spans="1:6" ht="12.75">
      <c r="A111" s="169"/>
      <c r="B111" s="54" t="s">
        <v>180</v>
      </c>
      <c r="C111" s="85">
        <v>100</v>
      </c>
      <c r="D111" s="85"/>
      <c r="E111" s="85">
        <v>100</v>
      </c>
      <c r="F111" s="97"/>
    </row>
    <row r="112" spans="1:6" ht="12.75">
      <c r="A112" s="136" t="s">
        <v>176</v>
      </c>
      <c r="B112" s="55" t="s">
        <v>140</v>
      </c>
      <c r="C112" s="85">
        <v>5638.6</v>
      </c>
      <c r="D112" s="85"/>
      <c r="E112" s="85"/>
      <c r="F112" s="97"/>
    </row>
    <row r="113" spans="1:6" ht="12.75">
      <c r="A113" s="137"/>
      <c r="B113" s="55" t="s">
        <v>141</v>
      </c>
      <c r="C113" s="85">
        <v>127</v>
      </c>
      <c r="D113" s="85"/>
      <c r="E113" s="85">
        <v>127</v>
      </c>
      <c r="F113" s="97"/>
    </row>
    <row r="114" spans="1:6" ht="12.75">
      <c r="A114" s="137"/>
      <c r="B114" s="55" t="s">
        <v>142</v>
      </c>
      <c r="C114" s="85">
        <v>5000</v>
      </c>
      <c r="D114" s="85"/>
      <c r="E114" s="85">
        <v>5000</v>
      </c>
      <c r="F114" s="97"/>
    </row>
    <row r="115" spans="1:6" ht="12.75">
      <c r="A115" s="169"/>
      <c r="B115" s="55" t="s">
        <v>143</v>
      </c>
      <c r="C115" s="85">
        <v>792.1</v>
      </c>
      <c r="D115" s="85"/>
      <c r="E115" s="85">
        <v>792.1</v>
      </c>
      <c r="F115" s="97"/>
    </row>
    <row r="116" spans="1:6" ht="13.5" thickBot="1">
      <c r="A116" s="170"/>
      <c r="B116" s="116" t="s">
        <v>144</v>
      </c>
      <c r="C116" s="102"/>
      <c r="D116" s="102">
        <v>130.257</v>
      </c>
      <c r="E116" s="102"/>
      <c r="F116" s="103">
        <v>130.257</v>
      </c>
    </row>
    <row r="117" spans="1:6" ht="27" customHeight="1">
      <c r="A117" s="171" t="s">
        <v>177</v>
      </c>
      <c r="B117" s="117" t="s">
        <v>145</v>
      </c>
      <c r="C117" s="112">
        <v>300</v>
      </c>
      <c r="D117" s="112"/>
      <c r="E117" s="112">
        <v>300</v>
      </c>
      <c r="F117" s="118"/>
    </row>
    <row r="118" spans="1:6" ht="25.5">
      <c r="A118" s="172"/>
      <c r="B118" s="52" t="s">
        <v>146</v>
      </c>
      <c r="C118" s="85">
        <v>248</v>
      </c>
      <c r="D118" s="85"/>
      <c r="E118" s="85">
        <v>248</v>
      </c>
      <c r="F118" s="97"/>
    </row>
    <row r="119" spans="1:6" ht="19.5" customHeight="1">
      <c r="A119" s="172"/>
      <c r="B119" s="52" t="s">
        <v>147</v>
      </c>
      <c r="C119" s="85">
        <v>108.3</v>
      </c>
      <c r="D119" s="85"/>
      <c r="E119" s="85">
        <v>108.3</v>
      </c>
      <c r="F119" s="97"/>
    </row>
    <row r="120" spans="1:6" ht="19.5" customHeight="1">
      <c r="A120" s="172"/>
      <c r="B120" s="52" t="s">
        <v>148</v>
      </c>
      <c r="C120" s="85">
        <v>389</v>
      </c>
      <c r="D120" s="85"/>
      <c r="E120" s="85">
        <v>389</v>
      </c>
      <c r="F120" s="97"/>
    </row>
    <row r="121" spans="1:6" ht="25.5">
      <c r="A121" s="167"/>
      <c r="B121" s="52" t="s">
        <v>149</v>
      </c>
      <c r="C121" s="85">
        <v>726</v>
      </c>
      <c r="D121" s="85"/>
      <c r="E121" s="85">
        <v>726</v>
      </c>
      <c r="F121" s="97"/>
    </row>
    <row r="122" spans="1:6" ht="12.75">
      <c r="A122" s="168"/>
      <c r="B122" s="51" t="s">
        <v>150</v>
      </c>
      <c r="C122" s="85">
        <v>600</v>
      </c>
      <c r="D122" s="85"/>
      <c r="E122" s="85">
        <v>600</v>
      </c>
      <c r="F122" s="97"/>
    </row>
    <row r="123" spans="1:6" ht="25.5">
      <c r="A123" s="173" t="s">
        <v>151</v>
      </c>
      <c r="B123" s="52" t="s">
        <v>152</v>
      </c>
      <c r="C123" s="85">
        <v>130</v>
      </c>
      <c r="D123" s="85"/>
      <c r="E123" s="85">
        <v>130</v>
      </c>
      <c r="F123" s="97"/>
    </row>
    <row r="124" spans="1:6" ht="25.5">
      <c r="A124" s="174"/>
      <c r="B124" s="52" t="s">
        <v>153</v>
      </c>
      <c r="C124" s="85">
        <v>720</v>
      </c>
      <c r="D124" s="85"/>
      <c r="E124" s="85">
        <v>720</v>
      </c>
      <c r="F124" s="97"/>
    </row>
    <row r="125" spans="1:6" ht="13.5" thickBot="1">
      <c r="A125" s="61" t="s">
        <v>155</v>
      </c>
      <c r="B125" s="62"/>
      <c r="C125" s="98">
        <f>SUM(C98:C124)</f>
        <v>33268.7</v>
      </c>
      <c r="D125" s="98">
        <f>SUM(D98:D124)</f>
        <v>1195.203</v>
      </c>
      <c r="E125" s="98">
        <f>SUM(E98:E124)</f>
        <v>27630.1</v>
      </c>
      <c r="F125" s="99">
        <f>SUM(F98:F124)</f>
        <v>1195.203</v>
      </c>
    </row>
    <row r="126" spans="1:6" ht="12.75">
      <c r="A126" s="72" t="s">
        <v>156</v>
      </c>
      <c r="B126" s="74"/>
      <c r="C126" s="100">
        <v>1179.5</v>
      </c>
      <c r="D126" s="100">
        <v>0</v>
      </c>
      <c r="E126" s="100">
        <v>1179.5</v>
      </c>
      <c r="F126" s="101">
        <v>0</v>
      </c>
    </row>
    <row r="127" spans="1:6" ht="12.75">
      <c r="A127" s="9" t="s">
        <v>22</v>
      </c>
      <c r="B127" s="1"/>
      <c r="C127" s="85"/>
      <c r="D127" s="85"/>
      <c r="E127" s="85"/>
      <c r="F127" s="97"/>
    </row>
    <row r="128" spans="1:6" ht="13.5" customHeight="1">
      <c r="A128" s="56" t="s">
        <v>184</v>
      </c>
      <c r="B128" s="1" t="s">
        <v>181</v>
      </c>
      <c r="C128" s="85">
        <v>800</v>
      </c>
      <c r="D128" s="85"/>
      <c r="E128" s="85">
        <v>800</v>
      </c>
      <c r="F128" s="97"/>
    </row>
    <row r="129" spans="1:6" ht="13.5" thickBot="1">
      <c r="A129" s="57" t="s">
        <v>183</v>
      </c>
      <c r="B129" s="5" t="s">
        <v>182</v>
      </c>
      <c r="C129" s="102">
        <v>379.5</v>
      </c>
      <c r="D129" s="102"/>
      <c r="E129" s="102">
        <v>379.5</v>
      </c>
      <c r="F129" s="103"/>
    </row>
    <row r="130" spans="1:6" ht="12.75">
      <c r="A130" s="72" t="s">
        <v>157</v>
      </c>
      <c r="B130" s="73"/>
      <c r="C130" s="100">
        <f>SUM(C132:C142)</f>
        <v>1656</v>
      </c>
      <c r="D130" s="100">
        <f>SUM(D132:D142)</f>
        <v>1197.8</v>
      </c>
      <c r="E130" s="100">
        <f>SUM(E132:E142)</f>
        <v>1656</v>
      </c>
      <c r="F130" s="101">
        <f>SUM(F132:F142)</f>
        <v>1197.8</v>
      </c>
    </row>
    <row r="131" spans="1:6" ht="12.75">
      <c r="A131" s="44" t="s">
        <v>22</v>
      </c>
      <c r="B131" s="45"/>
      <c r="C131" s="85"/>
      <c r="D131" s="85"/>
      <c r="E131" s="85"/>
      <c r="F131" s="97"/>
    </row>
    <row r="132" spans="1:6" ht="12.75">
      <c r="A132" s="163" t="s">
        <v>158</v>
      </c>
      <c r="B132" s="51" t="s">
        <v>159</v>
      </c>
      <c r="C132" s="85">
        <v>350</v>
      </c>
      <c r="D132" s="85"/>
      <c r="E132" s="85">
        <v>350</v>
      </c>
      <c r="F132" s="97"/>
    </row>
    <row r="133" spans="1:6" ht="12.75">
      <c r="A133" s="164"/>
      <c r="B133" s="51" t="s">
        <v>160</v>
      </c>
      <c r="C133" s="85">
        <v>173.8</v>
      </c>
      <c r="D133" s="85"/>
      <c r="E133" s="85">
        <v>173.8</v>
      </c>
      <c r="F133" s="97"/>
    </row>
    <row r="134" spans="1:6" ht="12.75">
      <c r="A134" s="58" t="s">
        <v>161</v>
      </c>
      <c r="B134" s="51" t="s">
        <v>162</v>
      </c>
      <c r="C134" s="85">
        <v>132</v>
      </c>
      <c r="D134" s="85"/>
      <c r="E134" s="85">
        <v>132</v>
      </c>
      <c r="F134" s="97"/>
    </row>
    <row r="135" spans="1:6" ht="12.75">
      <c r="A135" s="58" t="s">
        <v>163</v>
      </c>
      <c r="B135" s="51" t="s">
        <v>164</v>
      </c>
      <c r="C135" s="85">
        <v>399.3</v>
      </c>
      <c r="D135" s="85"/>
      <c r="E135" s="85">
        <v>399.3</v>
      </c>
      <c r="F135" s="97"/>
    </row>
    <row r="136" spans="1:6" ht="12.75">
      <c r="A136" s="163" t="s">
        <v>165</v>
      </c>
      <c r="B136" s="51" t="s">
        <v>166</v>
      </c>
      <c r="C136" s="85"/>
      <c r="D136" s="85">
        <v>627.8</v>
      </c>
      <c r="E136" s="85"/>
      <c r="F136" s="97">
        <v>627.8</v>
      </c>
    </row>
    <row r="137" spans="1:6" ht="12.75">
      <c r="A137" s="164"/>
      <c r="B137" s="51" t="s">
        <v>185</v>
      </c>
      <c r="C137" s="85"/>
      <c r="D137" s="85">
        <v>170</v>
      </c>
      <c r="E137" s="85"/>
      <c r="F137" s="97">
        <v>170</v>
      </c>
    </row>
    <row r="138" spans="1:6" ht="12.75">
      <c r="A138" s="163" t="s">
        <v>167</v>
      </c>
      <c r="B138" s="51" t="s">
        <v>168</v>
      </c>
      <c r="C138" s="85">
        <v>136.9</v>
      </c>
      <c r="D138" s="85"/>
      <c r="E138" s="85">
        <v>136.9</v>
      </c>
      <c r="F138" s="97"/>
    </row>
    <row r="139" spans="1:6" ht="12.75">
      <c r="A139" s="165"/>
      <c r="B139" s="51" t="s">
        <v>169</v>
      </c>
      <c r="C139" s="85"/>
      <c r="D139" s="85">
        <v>400</v>
      </c>
      <c r="E139" s="85"/>
      <c r="F139" s="97">
        <v>400</v>
      </c>
    </row>
    <row r="140" spans="1:6" ht="12.75">
      <c r="A140" s="59" t="s">
        <v>170</v>
      </c>
      <c r="B140" s="51" t="s">
        <v>171</v>
      </c>
      <c r="C140" s="85">
        <v>230</v>
      </c>
      <c r="D140" s="85"/>
      <c r="E140" s="85">
        <v>230</v>
      </c>
      <c r="F140" s="97"/>
    </row>
    <row r="141" spans="1:6" ht="12.75">
      <c r="A141" s="60" t="s">
        <v>172</v>
      </c>
      <c r="B141" s="51" t="s">
        <v>173</v>
      </c>
      <c r="C141" s="85">
        <v>124</v>
      </c>
      <c r="D141" s="85"/>
      <c r="E141" s="85">
        <v>124</v>
      </c>
      <c r="F141" s="97"/>
    </row>
    <row r="142" spans="1:6" ht="13.5" thickBot="1">
      <c r="A142" s="58" t="s">
        <v>174</v>
      </c>
      <c r="B142" s="63" t="s">
        <v>175</v>
      </c>
      <c r="C142" s="91">
        <v>110</v>
      </c>
      <c r="D142" s="91"/>
      <c r="E142" s="91">
        <v>110</v>
      </c>
      <c r="F142" s="104"/>
    </row>
    <row r="143" spans="1:6" ht="19.5" customHeight="1" thickBot="1">
      <c r="A143" s="122" t="s">
        <v>196</v>
      </c>
      <c r="B143" s="64"/>
      <c r="C143" s="119">
        <f>C7+C24+C91+C126+C130</f>
        <v>78067.59999999999</v>
      </c>
      <c r="D143" s="119">
        <f>D7+D24+D91+D126+D130</f>
        <v>18974.703</v>
      </c>
      <c r="E143" s="119">
        <f>E7+E24+E91+E126+E130</f>
        <v>72429</v>
      </c>
      <c r="F143" s="120">
        <f>F7+F24+F91+F126+F130</f>
        <v>18974.703</v>
      </c>
    </row>
    <row r="144" spans="1:5" ht="12.75">
      <c r="A144" s="4"/>
      <c r="B144" s="3"/>
      <c r="C144" s="3"/>
      <c r="D144" s="3"/>
      <c r="E144" s="3"/>
    </row>
    <row r="145" spans="1:5" ht="12.75">
      <c r="A145" s="4"/>
      <c r="B145" s="3"/>
      <c r="C145" s="3"/>
      <c r="D145" s="3"/>
      <c r="E145" s="3"/>
    </row>
    <row r="146" spans="1:5" ht="12.75">
      <c r="A146" s="4"/>
      <c r="B146" s="3"/>
      <c r="C146" s="3"/>
      <c r="D146" s="3"/>
      <c r="E146" s="3"/>
    </row>
    <row r="147" spans="1:5" ht="12.75">
      <c r="A147" s="4"/>
      <c r="B147" s="3"/>
      <c r="C147" s="3"/>
      <c r="D147" s="3"/>
      <c r="E147" s="3"/>
    </row>
    <row r="148" spans="1:5" ht="12.75">
      <c r="A148" s="4"/>
      <c r="B148" s="3"/>
      <c r="C148" s="3"/>
      <c r="D148" s="3"/>
      <c r="E148" s="3"/>
    </row>
    <row r="149" spans="1:5" ht="12.75">
      <c r="A149" s="4"/>
      <c r="B149" s="3"/>
      <c r="C149" s="3"/>
      <c r="D149" s="3"/>
      <c r="E149" s="3"/>
    </row>
    <row r="150" spans="1:5" ht="12.75">
      <c r="A150" s="4"/>
      <c r="B150" s="3"/>
      <c r="C150" s="3"/>
      <c r="D150" s="3"/>
      <c r="E150" s="3"/>
    </row>
    <row r="151" spans="1:5" ht="12.75">
      <c r="A151" s="4"/>
      <c r="B151" s="3"/>
      <c r="C151" s="3"/>
      <c r="D151" s="3"/>
      <c r="E151" s="3"/>
    </row>
    <row r="152" spans="1:5" ht="12.75">
      <c r="A152" s="4"/>
      <c r="B152" s="3"/>
      <c r="C152" s="3"/>
      <c r="D152" s="3"/>
      <c r="E152" s="3"/>
    </row>
    <row r="153" spans="1:5" ht="12.75">
      <c r="A153" s="4"/>
      <c r="B153" s="3"/>
      <c r="C153" s="3"/>
      <c r="D153" s="3"/>
      <c r="E153" s="3"/>
    </row>
    <row r="154" spans="1:5" ht="12.75">
      <c r="A154" s="4"/>
      <c r="B154" s="3"/>
      <c r="C154" s="3"/>
      <c r="D154" s="3"/>
      <c r="E154" s="3"/>
    </row>
    <row r="155" spans="1:5" ht="12.75">
      <c r="A155" s="4"/>
      <c r="B155" s="3"/>
      <c r="C155" s="3"/>
      <c r="D155" s="3"/>
      <c r="E155" s="3"/>
    </row>
    <row r="156" spans="1:5" ht="12.75">
      <c r="A156" s="4"/>
      <c r="B156" s="3"/>
      <c r="C156" s="3"/>
      <c r="D156" s="3"/>
      <c r="E156" s="3"/>
    </row>
    <row r="157" spans="1:5" ht="12.75">
      <c r="A157" s="4"/>
      <c r="B157" s="3"/>
      <c r="C157" s="3"/>
      <c r="D157" s="3"/>
      <c r="E157" s="3"/>
    </row>
    <row r="158" spans="1:5" ht="12.75">
      <c r="A158" s="4"/>
      <c r="B158" s="3"/>
      <c r="C158" s="3"/>
      <c r="D158" s="3"/>
      <c r="E158" s="3"/>
    </row>
    <row r="159" spans="1:5" ht="12.75">
      <c r="A159" s="4"/>
      <c r="B159" s="3"/>
      <c r="C159" s="3"/>
      <c r="D159" s="3"/>
      <c r="E159" s="3"/>
    </row>
    <row r="160" spans="1:5" ht="12.75">
      <c r="A160" s="4"/>
      <c r="B160" s="3"/>
      <c r="C160" s="3"/>
      <c r="D160" s="3"/>
      <c r="E160" s="3"/>
    </row>
    <row r="161" spans="1:5" ht="12.75">
      <c r="A161" s="4"/>
      <c r="B161" s="3"/>
      <c r="C161" s="3"/>
      <c r="D161" s="3"/>
      <c r="E161" s="3"/>
    </row>
    <row r="162" spans="1:5" ht="12.75">
      <c r="A162" s="4"/>
      <c r="B162" s="3"/>
      <c r="C162" s="3"/>
      <c r="D162" s="3"/>
      <c r="E162" s="3"/>
    </row>
    <row r="163" spans="1:5" ht="12.75">
      <c r="A163" s="4"/>
      <c r="B163" s="3"/>
      <c r="C163" s="3"/>
      <c r="D163" s="3"/>
      <c r="E163" s="3"/>
    </row>
    <row r="164" spans="1:5" ht="12.75">
      <c r="A164" s="4"/>
      <c r="B164" s="3"/>
      <c r="C164" s="3"/>
      <c r="D164" s="3"/>
      <c r="E164" s="3"/>
    </row>
    <row r="165" spans="1:5" ht="12.75">
      <c r="A165" s="4"/>
      <c r="B165" s="3"/>
      <c r="C165" s="3"/>
      <c r="D165" s="3"/>
      <c r="E165" s="3"/>
    </row>
    <row r="166" spans="1:5" ht="12.75">
      <c r="A166" s="4"/>
      <c r="B166" s="3"/>
      <c r="C166" s="3"/>
      <c r="D166" s="3"/>
      <c r="E166" s="3"/>
    </row>
    <row r="167" spans="1:5" ht="12.75">
      <c r="A167" s="4"/>
      <c r="B167" s="3"/>
      <c r="C167" s="3"/>
      <c r="D167" s="3"/>
      <c r="E167" s="3"/>
    </row>
    <row r="168" spans="1:5" ht="12.75">
      <c r="A168" s="4"/>
      <c r="B168" s="3"/>
      <c r="C168" s="3"/>
      <c r="D168" s="3"/>
      <c r="E168" s="3"/>
    </row>
    <row r="169" spans="1:5" ht="12.75">
      <c r="A169" s="4"/>
      <c r="B169" s="3"/>
      <c r="C169" s="3"/>
      <c r="D169" s="3"/>
      <c r="E169" s="3"/>
    </row>
    <row r="170" spans="1:5" ht="12.75">
      <c r="A170" s="4"/>
      <c r="B170" s="3"/>
      <c r="C170" s="3"/>
      <c r="D170" s="3"/>
      <c r="E170" s="3"/>
    </row>
    <row r="171" spans="1:5" ht="12.75">
      <c r="A171" s="4"/>
      <c r="B171" s="3"/>
      <c r="C171" s="3"/>
      <c r="D171" s="3"/>
      <c r="E171" s="3"/>
    </row>
    <row r="172" spans="1:5" ht="12.75">
      <c r="A172" s="4"/>
      <c r="B172" s="3"/>
      <c r="C172" s="3"/>
      <c r="D172" s="3"/>
      <c r="E172" s="3"/>
    </row>
    <row r="173" spans="1:5" ht="12.75">
      <c r="A173" s="4"/>
      <c r="B173" s="3"/>
      <c r="C173" s="3"/>
      <c r="D173" s="3"/>
      <c r="E173" s="3"/>
    </row>
    <row r="174" spans="1:5" ht="12.75">
      <c r="A174" s="4"/>
      <c r="B174" s="3"/>
      <c r="C174" s="3"/>
      <c r="D174" s="3"/>
      <c r="E174" s="3"/>
    </row>
    <row r="175" spans="1:5" ht="12.75">
      <c r="A175" s="4"/>
      <c r="B175" s="3"/>
      <c r="C175" s="3"/>
      <c r="D175" s="3"/>
      <c r="E175" s="3"/>
    </row>
    <row r="176" spans="1:5" ht="12.75">
      <c r="A176" s="4"/>
      <c r="B176" s="3"/>
      <c r="C176" s="3"/>
      <c r="D176" s="3"/>
      <c r="E176" s="3"/>
    </row>
    <row r="177" spans="1:5" ht="12.75">
      <c r="A177" s="4"/>
      <c r="B177" s="3"/>
      <c r="C177" s="3"/>
      <c r="D177" s="3"/>
      <c r="E177" s="3"/>
    </row>
    <row r="178" spans="1:5" ht="12.75">
      <c r="A178" s="4"/>
      <c r="B178" s="3"/>
      <c r="C178" s="3"/>
      <c r="D178" s="3"/>
      <c r="E178" s="3"/>
    </row>
    <row r="179" spans="1:5" ht="12.75">
      <c r="A179" s="4"/>
      <c r="B179" s="3"/>
      <c r="C179" s="3"/>
      <c r="D179" s="3"/>
      <c r="E179" s="3"/>
    </row>
    <row r="180" spans="1:5" ht="12.75">
      <c r="A180" s="4"/>
      <c r="B180" s="3"/>
      <c r="C180" s="3"/>
      <c r="D180" s="3"/>
      <c r="E180" s="3"/>
    </row>
    <row r="181" spans="1:5" ht="12.75">
      <c r="A181" s="4"/>
      <c r="B181" s="3"/>
      <c r="C181" s="3"/>
      <c r="D181" s="3"/>
      <c r="E181" s="3"/>
    </row>
    <row r="182" spans="1:5" ht="12.75">
      <c r="A182" s="4"/>
      <c r="B182" s="3"/>
      <c r="C182" s="3"/>
      <c r="D182" s="3"/>
      <c r="E182" s="3"/>
    </row>
    <row r="183" spans="1:5" ht="12.75">
      <c r="A183" s="4"/>
      <c r="B183" s="3"/>
      <c r="C183" s="3"/>
      <c r="D183" s="3"/>
      <c r="E183" s="3"/>
    </row>
    <row r="184" spans="1:5" ht="12.75">
      <c r="A184" s="4"/>
      <c r="B184" s="3"/>
      <c r="C184" s="3"/>
      <c r="D184" s="3"/>
      <c r="E184" s="3"/>
    </row>
    <row r="185" spans="1:5" ht="12.75">
      <c r="A185" s="4"/>
      <c r="B185" s="3"/>
      <c r="C185" s="3"/>
      <c r="D185" s="3"/>
      <c r="E185" s="3"/>
    </row>
    <row r="186" spans="1:5" ht="12.75">
      <c r="A186" s="4"/>
      <c r="B186" s="3"/>
      <c r="C186" s="3"/>
      <c r="D186" s="3"/>
      <c r="E186" s="3"/>
    </row>
    <row r="187" spans="1:5" ht="12.75">
      <c r="A187" s="4"/>
      <c r="B187" s="3"/>
      <c r="C187" s="3"/>
      <c r="D187" s="3"/>
      <c r="E187" s="3"/>
    </row>
    <row r="188" spans="1:5" ht="12.75">
      <c r="A188" s="4"/>
      <c r="B188" s="3"/>
      <c r="C188" s="3"/>
      <c r="D188" s="3"/>
      <c r="E188" s="3"/>
    </row>
    <row r="189" spans="1:5" ht="12.75">
      <c r="A189" s="4"/>
      <c r="B189" s="3"/>
      <c r="C189" s="3"/>
      <c r="D189" s="3"/>
      <c r="E189" s="3"/>
    </row>
    <row r="190" spans="1:5" ht="12.75">
      <c r="A190" s="4"/>
      <c r="B190" s="3"/>
      <c r="C190" s="3"/>
      <c r="D190" s="3"/>
      <c r="E190" s="3"/>
    </row>
    <row r="191" spans="1:5" ht="12.75">
      <c r="A191" s="4"/>
      <c r="B191" s="3"/>
      <c r="C191" s="3"/>
      <c r="D191" s="3"/>
      <c r="E191" s="3"/>
    </row>
    <row r="192" spans="1:5" ht="12.75">
      <c r="A192" s="4"/>
      <c r="B192" s="3"/>
      <c r="C192" s="3"/>
      <c r="D192" s="3"/>
      <c r="E192" s="3"/>
    </row>
    <row r="193" spans="1:5" ht="12.75">
      <c r="A193" s="4"/>
      <c r="B193" s="3"/>
      <c r="C193" s="3"/>
      <c r="D193" s="3"/>
      <c r="E193" s="3"/>
    </row>
    <row r="194" spans="1:5" ht="12.75">
      <c r="A194" s="4"/>
      <c r="B194" s="3"/>
      <c r="C194" s="3"/>
      <c r="D194" s="3"/>
      <c r="E194" s="3"/>
    </row>
    <row r="195" spans="1:5" ht="12.75">
      <c r="A195" s="4"/>
      <c r="B195" s="3"/>
      <c r="C195" s="3"/>
      <c r="D195" s="3"/>
      <c r="E195" s="3"/>
    </row>
    <row r="196" spans="1:5" ht="12.75">
      <c r="A196" s="4"/>
      <c r="B196" s="3"/>
      <c r="C196" s="3"/>
      <c r="D196" s="3"/>
      <c r="E196" s="3"/>
    </row>
    <row r="197" spans="1:5" ht="12.75">
      <c r="A197" s="4"/>
      <c r="B197" s="3"/>
      <c r="C197" s="3"/>
      <c r="D197" s="3"/>
      <c r="E197" s="3"/>
    </row>
    <row r="198" spans="1:5" ht="12.75">
      <c r="A198" s="4"/>
      <c r="B198" s="3"/>
      <c r="C198" s="3"/>
      <c r="D198" s="3"/>
      <c r="E198" s="3"/>
    </row>
    <row r="199" spans="1:5" ht="12.75">
      <c r="A199" s="4"/>
      <c r="B199" s="3"/>
      <c r="C199" s="3"/>
      <c r="D199" s="3"/>
      <c r="E199" s="3"/>
    </row>
    <row r="200" spans="1:5" ht="12.75">
      <c r="A200" s="4"/>
      <c r="B200" s="3"/>
      <c r="C200" s="3"/>
      <c r="D200" s="3"/>
      <c r="E200" s="3"/>
    </row>
    <row r="201" spans="1:5" ht="12.75">
      <c r="A201" s="4"/>
      <c r="B201" s="3"/>
      <c r="C201" s="3"/>
      <c r="D201" s="3"/>
      <c r="E201" s="3"/>
    </row>
    <row r="202" spans="1:5" ht="12.75">
      <c r="A202" s="4"/>
      <c r="B202" s="3"/>
      <c r="C202" s="3"/>
      <c r="D202" s="3"/>
      <c r="E202" s="3"/>
    </row>
    <row r="203" spans="1:5" ht="12.75">
      <c r="A203" s="4"/>
      <c r="B203" s="3"/>
      <c r="C203" s="3"/>
      <c r="D203" s="3"/>
      <c r="E203" s="3"/>
    </row>
    <row r="204" spans="1:5" ht="12.75">
      <c r="A204" s="4"/>
      <c r="B204" s="3"/>
      <c r="C204" s="3"/>
      <c r="D204" s="3"/>
      <c r="E204" s="3"/>
    </row>
    <row r="205" spans="1:5" ht="12.75">
      <c r="A205" s="4"/>
      <c r="B205" s="3"/>
      <c r="C205" s="3"/>
      <c r="D205" s="3"/>
      <c r="E205" s="3"/>
    </row>
    <row r="206" spans="1:5" ht="12.75">
      <c r="A206" s="4"/>
      <c r="B206" s="3"/>
      <c r="C206" s="3"/>
      <c r="D206" s="3"/>
      <c r="E206" s="3"/>
    </row>
    <row r="207" spans="1:5" ht="12.75">
      <c r="A207" s="4"/>
      <c r="B207" s="3"/>
      <c r="C207" s="3"/>
      <c r="D207" s="3"/>
      <c r="E207" s="3"/>
    </row>
    <row r="208" spans="1:5" ht="12.75">
      <c r="A208" s="4"/>
      <c r="B208" s="3"/>
      <c r="C208" s="3"/>
      <c r="D208" s="3"/>
      <c r="E208" s="3"/>
    </row>
    <row r="209" spans="1:5" ht="12.75">
      <c r="A209" s="4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3:5" ht="12.75">
      <c r="C218" s="6"/>
      <c r="D218" s="6"/>
      <c r="E218" s="6"/>
    </row>
    <row r="219" spans="3:5" ht="12.75">
      <c r="C219" s="6"/>
      <c r="D219" s="6"/>
      <c r="E219" s="6"/>
    </row>
    <row r="220" spans="3:5" ht="12.75">
      <c r="C220" s="6"/>
      <c r="D220" s="6"/>
      <c r="E220" s="6"/>
    </row>
    <row r="221" spans="3:5" ht="12.75">
      <c r="C221" s="6"/>
      <c r="D221" s="6"/>
      <c r="E221" s="6"/>
    </row>
    <row r="222" spans="3:5" ht="12.75">
      <c r="C222" s="6"/>
      <c r="D222" s="6"/>
      <c r="E222" s="6"/>
    </row>
    <row r="223" spans="3:5" ht="12.75">
      <c r="C223" s="6"/>
      <c r="D223" s="6"/>
      <c r="E223" s="6"/>
    </row>
    <row r="224" spans="3:5" ht="12.75">
      <c r="C224" s="6"/>
      <c r="D224" s="6"/>
      <c r="E224" s="6"/>
    </row>
    <row r="225" spans="3:5" ht="12.75">
      <c r="C225" s="6"/>
      <c r="D225" s="6"/>
      <c r="E225" s="6"/>
    </row>
    <row r="226" spans="3:5" ht="12.75">
      <c r="C226" s="6"/>
      <c r="D226" s="6"/>
      <c r="E226" s="6"/>
    </row>
    <row r="227" spans="3:5" ht="12.75">
      <c r="C227" s="6"/>
      <c r="D227" s="6"/>
      <c r="E227" s="6"/>
    </row>
    <row r="228" spans="3:5" ht="12.75">
      <c r="C228" s="6"/>
      <c r="D228" s="6"/>
      <c r="E228" s="6"/>
    </row>
    <row r="229" spans="3:5" ht="12.75">
      <c r="C229" s="6"/>
      <c r="D229" s="6"/>
      <c r="E229" s="6"/>
    </row>
    <row r="230" spans="3:5" ht="12.75">
      <c r="C230" s="6"/>
      <c r="D230" s="6"/>
      <c r="E230" s="6"/>
    </row>
    <row r="231" spans="3:5" ht="12.75">
      <c r="C231" s="6"/>
      <c r="D231" s="6"/>
      <c r="E231" s="6"/>
    </row>
    <row r="232" spans="3:5" ht="12.75">
      <c r="C232" s="6"/>
      <c r="D232" s="6"/>
      <c r="E232" s="6"/>
    </row>
    <row r="233" spans="3:5" ht="12.75">
      <c r="C233" s="6"/>
      <c r="D233" s="6"/>
      <c r="E233" s="6"/>
    </row>
    <row r="234" spans="3:5" ht="12.75">
      <c r="C234" s="6"/>
      <c r="D234" s="6"/>
      <c r="E234" s="6"/>
    </row>
    <row r="235" spans="3:5" ht="12.75">
      <c r="C235" s="6"/>
      <c r="D235" s="6"/>
      <c r="E235" s="6"/>
    </row>
    <row r="236" spans="3:5" ht="12.75">
      <c r="C236" s="6"/>
      <c r="D236" s="6"/>
      <c r="E236" s="6"/>
    </row>
    <row r="237" spans="3:5" ht="12.75">
      <c r="C237" s="6"/>
      <c r="D237" s="6"/>
      <c r="E237" s="6"/>
    </row>
    <row r="238" spans="3:5" ht="12.75">
      <c r="C238" s="6"/>
      <c r="D238" s="6"/>
      <c r="E238" s="6"/>
    </row>
    <row r="239" spans="3:5" ht="12.75">
      <c r="C239" s="6"/>
      <c r="D239" s="6"/>
      <c r="E239" s="6"/>
    </row>
    <row r="240" spans="3:5" ht="12.75">
      <c r="C240" s="6"/>
      <c r="D240" s="6"/>
      <c r="E240" s="6"/>
    </row>
    <row r="241" spans="3:5" ht="12.75">
      <c r="C241" s="6"/>
      <c r="D241" s="6"/>
      <c r="E241" s="6"/>
    </row>
    <row r="242" spans="3:5" ht="12.75">
      <c r="C242" s="6"/>
      <c r="D242" s="6"/>
      <c r="E242" s="6"/>
    </row>
    <row r="243" spans="3:5" ht="12.75">
      <c r="C243" s="6"/>
      <c r="D243" s="6"/>
      <c r="E243" s="6"/>
    </row>
    <row r="244" spans="3:5" ht="12.75">
      <c r="C244" s="6"/>
      <c r="D244" s="6"/>
      <c r="E244" s="6"/>
    </row>
    <row r="245" spans="3:5" ht="12.75">
      <c r="C245" s="6"/>
      <c r="D245" s="6"/>
      <c r="E245" s="6"/>
    </row>
    <row r="246" spans="3:5" ht="12.75">
      <c r="C246" s="6"/>
      <c r="D246" s="6"/>
      <c r="E246" s="6"/>
    </row>
    <row r="247" spans="3:5" ht="12.75">
      <c r="C247" s="6"/>
      <c r="D247" s="6"/>
      <c r="E247" s="6"/>
    </row>
    <row r="248" spans="3:5" ht="12.75">
      <c r="C248" s="6"/>
      <c r="D248" s="6"/>
      <c r="E248" s="6"/>
    </row>
    <row r="249" spans="3:5" ht="12.75">
      <c r="C249" s="6"/>
      <c r="D249" s="6"/>
      <c r="E249" s="6"/>
    </row>
    <row r="250" spans="3:5" ht="12.75">
      <c r="C250" s="6"/>
      <c r="D250" s="6"/>
      <c r="E250" s="6"/>
    </row>
    <row r="251" spans="3:5" ht="12.75">
      <c r="C251" s="6"/>
      <c r="D251" s="6"/>
      <c r="E251" s="6"/>
    </row>
    <row r="252" spans="3:5" ht="12.75">
      <c r="C252" s="6"/>
      <c r="D252" s="6"/>
      <c r="E252" s="6"/>
    </row>
    <row r="253" spans="3:5" ht="12.75">
      <c r="C253" s="6"/>
      <c r="D253" s="6"/>
      <c r="E253" s="6"/>
    </row>
    <row r="254" spans="3:5" ht="12.75">
      <c r="C254" s="6"/>
      <c r="D254" s="6"/>
      <c r="E254" s="6"/>
    </row>
    <row r="255" spans="3:5" ht="12.75">
      <c r="C255" s="6"/>
      <c r="D255" s="6"/>
      <c r="E255" s="6"/>
    </row>
    <row r="256" spans="3:5" ht="12.75">
      <c r="C256" s="6"/>
      <c r="D256" s="6"/>
      <c r="E256" s="6"/>
    </row>
    <row r="257" spans="3:5" ht="12.75">
      <c r="C257" s="6"/>
      <c r="D257" s="6"/>
      <c r="E257" s="6"/>
    </row>
    <row r="258" spans="3:5" ht="12.75">
      <c r="C258" s="6"/>
      <c r="D258" s="6"/>
      <c r="E258" s="6"/>
    </row>
    <row r="259" spans="3:5" ht="12.75">
      <c r="C259" s="6"/>
      <c r="D259" s="6"/>
      <c r="E259" s="6"/>
    </row>
    <row r="260" spans="3:5" ht="12.75">
      <c r="C260" s="6"/>
      <c r="D260" s="6"/>
      <c r="E260" s="6"/>
    </row>
    <row r="261" spans="3:5" ht="12.75">
      <c r="C261" s="6"/>
      <c r="D261" s="6"/>
      <c r="E261" s="6"/>
    </row>
    <row r="262" spans="3:5" ht="12.75">
      <c r="C262" s="6"/>
      <c r="D262" s="6"/>
      <c r="E262" s="6"/>
    </row>
    <row r="263" spans="3:5" ht="12.75">
      <c r="C263" s="6"/>
      <c r="D263" s="6"/>
      <c r="E263" s="6"/>
    </row>
  </sheetData>
  <sheetProtection/>
  <mergeCells count="31">
    <mergeCell ref="A138:A139"/>
    <mergeCell ref="A98:A104"/>
    <mergeCell ref="A105:A111"/>
    <mergeCell ref="A112:A116"/>
    <mergeCell ref="A117:A122"/>
    <mergeCell ref="A123:A124"/>
    <mergeCell ref="A132:A133"/>
    <mergeCell ref="A73:A74"/>
    <mergeCell ref="A79:A81"/>
    <mergeCell ref="A84:A85"/>
    <mergeCell ref="A86:A89"/>
    <mergeCell ref="A95:A96"/>
    <mergeCell ref="A136:A137"/>
    <mergeCell ref="A52:A56"/>
    <mergeCell ref="A59:A60"/>
    <mergeCell ref="A61:A62"/>
    <mergeCell ref="A63:A65"/>
    <mergeCell ref="A67:A68"/>
    <mergeCell ref="A69:A70"/>
    <mergeCell ref="A26:A27"/>
    <mergeCell ref="A28:A30"/>
    <mergeCell ref="A31:A32"/>
    <mergeCell ref="A40:A42"/>
    <mergeCell ref="A43:A45"/>
    <mergeCell ref="A46:A47"/>
    <mergeCell ref="A5:A6"/>
    <mergeCell ref="B5:B6"/>
    <mergeCell ref="C5:D5"/>
    <mergeCell ref="E5:F5"/>
    <mergeCell ref="A9:A23"/>
    <mergeCell ref="A3:F3"/>
  </mergeCells>
  <printOptions horizontalCentered="1" verticalCentered="1"/>
  <pageMargins left="0.5905511811023623" right="0.5905511811023623" top="0.7874015748031497" bottom="0.9055118110236221" header="0.5118110236220472" footer="0.5905511811023623"/>
  <pageSetup horizontalDpi="600" verticalDpi="600" orientation="landscape" paperSize="9" scale="96" r:id="rId1"/>
  <headerFooter alignWithMargins="0">
    <oddFooter>&amp;CStránka &amp;P&amp;RTab.č. 16 FRR PO a obch.s.</oddFooter>
  </headerFooter>
  <rowBreaks count="3" manualBreakCount="3">
    <brk id="60" max="255" man="1"/>
    <brk id="85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2014-05-15T07:56:40Z</cp:lastPrinted>
  <dcterms:created xsi:type="dcterms:W3CDTF">2003-05-29T06:21:43Z</dcterms:created>
  <dcterms:modified xsi:type="dcterms:W3CDTF">2014-05-15T07:57:35Z</dcterms:modified>
  <cp:category/>
  <cp:version/>
  <cp:contentType/>
  <cp:contentStatus/>
</cp:coreProperties>
</file>