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activeTab="0"/>
  </bookViews>
  <sheets>
    <sheet name="ubyt. SOŠ 2023" sheetId="1" r:id="rId1"/>
    <sheet name="ubyt. VOŠ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<sst xmlns="http://schemas.openxmlformats.org/spreadsheetml/2006/main" count="96" uniqueCount="36">
  <si>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</si>
  <si>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</si>
  <si>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</si>
  <si>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</si>
  <si>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</si>
  <si>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</si>
  <si>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</si>
  <si>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</si>
  <si>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</si>
  <si>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</si>
  <si>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</si>
  <si>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</si>
  <si>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</si>
  <si>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</si>
  <si>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</si>
  <si>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</si>
  <si>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</si>
  <si>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</si>
  <si>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</si>
  <si>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</si>
  <si>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</si>
  <si>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</si>
  <si>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</si>
  <si>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</si>
  <si>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</si>
  <si>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</si>
  <si>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</si>
  <si>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</si>
  <si>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NIV přímé</t>
  </si>
  <si>
    <t>ÚZ 33353</t>
  </si>
  <si>
    <t>parametry fce Np</t>
  </si>
  <si>
    <t>do 65</t>
  </si>
  <si>
    <t>65 a více</t>
  </si>
  <si>
    <t>ONIV/ub.</t>
  </si>
  <si>
    <t>Rozpis rozpočtu přímých NIV pro rok 2023</t>
  </si>
  <si>
    <t>rok 2023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</si>
</sst>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E+00"/>
    <numFmt numFmtId="176" formatCode="0.000E+00"/>
    <numFmt numFmtId="177" formatCode="0.000000000"/>
    <numFmt numFmtId="178" formatCode="0.0E+00"/>
    <numFmt numFmtId="179" formatCode="0.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7" fillId="0" borderId="44" xfId="0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167" fontId="4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6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170" fontId="47" fillId="0" borderId="0" xfId="0" applyNumberFormat="1" applyFont="1" applyFill="1" applyAlignment="1">
      <alignment horizontal="center"/>
    </xf>
    <xf numFmtId="179" fontId="47" fillId="0" borderId="0" xfId="0" applyNumberFormat="1" applyFont="1" applyFill="1" applyAlignment="1">
      <alignment horizontal="center"/>
    </xf>
    <xf numFmtId="171" fontId="47" fillId="0" borderId="0" xfId="0" applyNumberFormat="1" applyFont="1" applyFill="1" applyAlignment="1">
      <alignment horizontal="center"/>
    </xf>
    <xf numFmtId="174" fontId="47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J8" sqref="J8"/>
    </sheetView>
  </sheetViews>
  <sheetFormatPr defaultColWidth="9.140625" defaultRowHeight="12.75"/>
  <cols>
    <col min="1" max="1" width="8.7109375" style="6" customWidth="1"/>
    <col min="2" max="2" width="13.7109375" style="2" customWidth="1"/>
    <col min="3" max="3" width="7.7109375" style="3" customWidth="1"/>
    <col min="4" max="4" width="8.57421875" style="2" customWidth="1"/>
    <col min="5" max="5" width="7.7109375" style="2" customWidth="1"/>
    <col min="6" max="6" width="9.57421875" style="4" customWidth="1"/>
    <col min="7" max="7" width="9.00390625" style="4" customWidth="1"/>
    <col min="8" max="8" width="10.28125" style="4" customWidth="1"/>
    <col min="9" max="9" width="9.57421875" style="2" customWidth="1"/>
    <col min="10" max="10" width="9.421875" style="5" customWidth="1"/>
    <col min="11" max="11" width="9.7109375" style="5" customWidth="1"/>
    <col min="12" max="12" width="11.28125" style="5" customWidth="1"/>
  </cols>
  <sheetData>
    <row r="1" ht="12.75">
      <c r="A1" s="1" t="s">
        <v>27</v>
      </c>
    </row>
    <row r="2" ht="6.75" customHeight="1"/>
    <row r="3" spans="1:12" ht="15.75">
      <c r="A3" s="7" t="s">
        <v>34</v>
      </c>
      <c r="L3" s="5" t="s">
        <v>29</v>
      </c>
    </row>
    <row r="4" ht="21" customHeight="1" thickBot="1">
      <c r="A4" s="1" t="s">
        <v>22</v>
      </c>
    </row>
    <row r="5" spans="1:16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4" t="s">
        <v>4</v>
      </c>
      <c r="G5" s="85" t="s">
        <v>4</v>
      </c>
      <c r="H5" s="86" t="s">
        <v>5</v>
      </c>
      <c r="I5" s="13" t="s">
        <v>6</v>
      </c>
      <c r="J5" s="14" t="s">
        <v>7</v>
      </c>
      <c r="K5" s="15" t="s">
        <v>33</v>
      </c>
      <c r="L5" s="8" t="s">
        <v>28</v>
      </c>
      <c r="O5" s="104"/>
      <c r="P5" s="105"/>
    </row>
    <row r="6" spans="1:16" ht="12.75">
      <c r="A6" s="16" t="s">
        <v>21</v>
      </c>
      <c r="B6" s="17" t="s">
        <v>8</v>
      </c>
      <c r="C6" s="18" t="s">
        <v>9</v>
      </c>
      <c r="D6" s="103">
        <v>2023</v>
      </c>
      <c r="E6" s="19">
        <v>2023</v>
      </c>
      <c r="F6" s="87" t="s">
        <v>10</v>
      </c>
      <c r="G6" s="88" t="s">
        <v>11</v>
      </c>
      <c r="H6" s="89" t="s">
        <v>14</v>
      </c>
      <c r="I6" s="20"/>
      <c r="J6" s="21" t="s">
        <v>12</v>
      </c>
      <c r="K6" s="22" t="s">
        <v>13</v>
      </c>
      <c r="L6" s="16" t="s">
        <v>14</v>
      </c>
      <c r="P6" s="104"/>
    </row>
    <row r="7" spans="1:12" ht="13.5" thickBot="1">
      <c r="A7" s="23" t="s">
        <v>14</v>
      </c>
      <c r="B7" s="24">
        <v>2023</v>
      </c>
      <c r="C7" s="25">
        <v>2023</v>
      </c>
      <c r="D7" s="26" t="s">
        <v>15</v>
      </c>
      <c r="E7" s="27" t="s">
        <v>15</v>
      </c>
      <c r="F7" s="90" t="s">
        <v>15</v>
      </c>
      <c r="G7" s="91" t="s">
        <v>15</v>
      </c>
      <c r="H7" s="92" t="s">
        <v>15</v>
      </c>
      <c r="I7" s="28" t="s">
        <v>15</v>
      </c>
      <c r="J7" s="29" t="s">
        <v>15</v>
      </c>
      <c r="K7" s="30" t="s">
        <v>15</v>
      </c>
      <c r="L7" s="31" t="s">
        <v>15</v>
      </c>
    </row>
    <row r="8" spans="1:16" ht="12.75">
      <c r="A8" s="32">
        <v>20</v>
      </c>
      <c r="B8" s="33">
        <f aca="true" t="shared" si="0" ref="B8:B71">ROUND(IF(A8&lt;B$452,B$453+B$454*A8+B$455*A8^2+B$456*A8^3+B$457*A8^4+B$458*A8^5,B$462+B$463*A8+B$464*A8^2+B$465*A8^3+B$466*A8^4+B$467*A8^5),2)</f>
        <v>10.86</v>
      </c>
      <c r="C8" s="34">
        <v>30.84</v>
      </c>
      <c r="D8" s="35">
        <v>44294</v>
      </c>
      <c r="E8" s="36">
        <v>25259</v>
      </c>
      <c r="F8" s="37">
        <f>ROUND(12/B8*D8,1)</f>
        <v>48943.6</v>
      </c>
      <c r="G8" s="38">
        <f>ROUND(12/C8*E8,1)</f>
        <v>9828.4</v>
      </c>
      <c r="H8" s="39">
        <f>F8+G8</f>
        <v>58772</v>
      </c>
      <c r="I8" s="40">
        <f>ROUND(H8*0.338,1)</f>
        <v>19864.9</v>
      </c>
      <c r="J8" s="41">
        <f>ROUND(H8*0.02,1)</f>
        <v>1175.4</v>
      </c>
      <c r="K8" s="79">
        <v>300</v>
      </c>
      <c r="L8" s="42">
        <f aca="true" t="shared" si="1" ref="L8:L71">SUM(H8:K8)</f>
        <v>80112.29999999999</v>
      </c>
      <c r="P8" s="106"/>
    </row>
    <row r="9" spans="1:16" ht="12.75">
      <c r="A9" s="32">
        <v>21</v>
      </c>
      <c r="B9" s="33">
        <f t="shared" si="0"/>
        <v>11.02</v>
      </c>
      <c r="C9" s="34">
        <v>30.84</v>
      </c>
      <c r="D9" s="35">
        <v>44294</v>
      </c>
      <c r="E9" s="36">
        <v>25259</v>
      </c>
      <c r="F9" s="37">
        <f aca="true" t="shared" si="2" ref="F9:G72">ROUND(12/B9*D9,1)</f>
        <v>48233</v>
      </c>
      <c r="G9" s="38">
        <f t="shared" si="2"/>
        <v>9828.4</v>
      </c>
      <c r="H9" s="39">
        <f aca="true" t="shared" si="3" ref="H9:H72">F9+G9</f>
        <v>58061.4</v>
      </c>
      <c r="I9" s="40">
        <f aca="true" t="shared" si="4" ref="I9:I72">ROUND(H9*0.338,1)</f>
        <v>19624.8</v>
      </c>
      <c r="J9" s="41">
        <f aca="true" t="shared" si="5" ref="J9:J72">ROUND(H9*0.02,1)</f>
        <v>1161.2</v>
      </c>
      <c r="K9" s="79">
        <v>300</v>
      </c>
      <c r="L9" s="42">
        <f t="shared" si="1"/>
        <v>79147.4</v>
      </c>
      <c r="P9" s="106"/>
    </row>
    <row r="10" spans="1:16" ht="12.75">
      <c r="A10" s="32">
        <v>22</v>
      </c>
      <c r="B10" s="33">
        <f t="shared" si="0"/>
        <v>11.18</v>
      </c>
      <c r="C10" s="34">
        <v>30.84</v>
      </c>
      <c r="D10" s="35">
        <v>44294</v>
      </c>
      <c r="E10" s="36">
        <v>25259</v>
      </c>
      <c r="F10" s="37">
        <f t="shared" si="2"/>
        <v>47542.8</v>
      </c>
      <c r="G10" s="38">
        <f t="shared" si="2"/>
        <v>9828.4</v>
      </c>
      <c r="H10" s="39">
        <f t="shared" si="3"/>
        <v>57371.200000000004</v>
      </c>
      <c r="I10" s="40">
        <f t="shared" si="4"/>
        <v>19391.5</v>
      </c>
      <c r="J10" s="41">
        <f t="shared" si="5"/>
        <v>1147.4</v>
      </c>
      <c r="K10" s="79">
        <v>300</v>
      </c>
      <c r="L10" s="42">
        <f t="shared" si="1"/>
        <v>78210.1</v>
      </c>
      <c r="P10" s="106"/>
    </row>
    <row r="11" spans="1:16" ht="12.75">
      <c r="A11" s="32">
        <v>23</v>
      </c>
      <c r="B11" s="33">
        <f t="shared" si="0"/>
        <v>11.34</v>
      </c>
      <c r="C11" s="34">
        <v>30.84</v>
      </c>
      <c r="D11" s="35">
        <v>44294</v>
      </c>
      <c r="E11" s="36">
        <v>25259</v>
      </c>
      <c r="F11" s="37">
        <f t="shared" si="2"/>
        <v>46872</v>
      </c>
      <c r="G11" s="38">
        <f t="shared" si="2"/>
        <v>9828.4</v>
      </c>
      <c r="H11" s="39">
        <f t="shared" si="3"/>
        <v>56700.4</v>
      </c>
      <c r="I11" s="40">
        <f t="shared" si="4"/>
        <v>19164.7</v>
      </c>
      <c r="J11" s="41">
        <f t="shared" si="5"/>
        <v>1134</v>
      </c>
      <c r="K11" s="79">
        <v>300</v>
      </c>
      <c r="L11" s="42">
        <f t="shared" si="1"/>
        <v>77299.1</v>
      </c>
      <c r="P11" s="106"/>
    </row>
    <row r="12" spans="1:16" ht="12.75">
      <c r="A12" s="32">
        <v>24</v>
      </c>
      <c r="B12" s="33">
        <f t="shared" si="0"/>
        <v>11.5</v>
      </c>
      <c r="C12" s="34">
        <v>30.84</v>
      </c>
      <c r="D12" s="35">
        <v>44294</v>
      </c>
      <c r="E12" s="36">
        <v>25259</v>
      </c>
      <c r="F12" s="37">
        <f t="shared" si="2"/>
        <v>46219.8</v>
      </c>
      <c r="G12" s="38">
        <f t="shared" si="2"/>
        <v>9828.4</v>
      </c>
      <c r="H12" s="39">
        <f t="shared" si="3"/>
        <v>56048.200000000004</v>
      </c>
      <c r="I12" s="40">
        <f t="shared" si="4"/>
        <v>18944.3</v>
      </c>
      <c r="J12" s="41">
        <f t="shared" si="5"/>
        <v>1121</v>
      </c>
      <c r="K12" s="79">
        <v>300</v>
      </c>
      <c r="L12" s="42">
        <f t="shared" si="1"/>
        <v>76413.5</v>
      </c>
      <c r="P12" s="106"/>
    </row>
    <row r="13" spans="1:16" ht="12.75">
      <c r="A13" s="32">
        <v>25</v>
      </c>
      <c r="B13" s="33">
        <f t="shared" si="0"/>
        <v>11.65</v>
      </c>
      <c r="C13" s="34">
        <v>30.84</v>
      </c>
      <c r="D13" s="35">
        <v>44294</v>
      </c>
      <c r="E13" s="36">
        <v>25259</v>
      </c>
      <c r="F13" s="37">
        <f t="shared" si="2"/>
        <v>45624.7</v>
      </c>
      <c r="G13" s="38">
        <f t="shared" si="2"/>
        <v>9828.4</v>
      </c>
      <c r="H13" s="39">
        <f t="shared" si="3"/>
        <v>55453.1</v>
      </c>
      <c r="I13" s="40">
        <f t="shared" si="4"/>
        <v>18743.1</v>
      </c>
      <c r="J13" s="41">
        <f t="shared" si="5"/>
        <v>1109.1</v>
      </c>
      <c r="K13" s="79">
        <v>300</v>
      </c>
      <c r="L13" s="42">
        <f t="shared" si="1"/>
        <v>75605.3</v>
      </c>
      <c r="P13" s="106"/>
    </row>
    <row r="14" spans="1:16" ht="12.75">
      <c r="A14" s="32">
        <v>26</v>
      </c>
      <c r="B14" s="33">
        <f t="shared" si="0"/>
        <v>11.8</v>
      </c>
      <c r="C14" s="34">
        <v>30.84</v>
      </c>
      <c r="D14" s="35">
        <v>44294</v>
      </c>
      <c r="E14" s="36">
        <v>25259</v>
      </c>
      <c r="F14" s="37">
        <f t="shared" si="2"/>
        <v>45044.7</v>
      </c>
      <c r="G14" s="38">
        <f t="shared" si="2"/>
        <v>9828.4</v>
      </c>
      <c r="H14" s="39">
        <f t="shared" si="3"/>
        <v>54873.1</v>
      </c>
      <c r="I14" s="40">
        <f t="shared" si="4"/>
        <v>18547.1</v>
      </c>
      <c r="J14" s="41">
        <f t="shared" si="5"/>
        <v>1097.5</v>
      </c>
      <c r="K14" s="79">
        <v>300</v>
      </c>
      <c r="L14" s="42">
        <f t="shared" si="1"/>
        <v>74817.7</v>
      </c>
      <c r="P14" s="106"/>
    </row>
    <row r="15" spans="1:16" ht="12.75">
      <c r="A15" s="32">
        <v>27</v>
      </c>
      <c r="B15" s="33">
        <f t="shared" si="0"/>
        <v>11.95</v>
      </c>
      <c r="C15" s="34">
        <v>30.84</v>
      </c>
      <c r="D15" s="35">
        <v>44294</v>
      </c>
      <c r="E15" s="36">
        <v>25259</v>
      </c>
      <c r="F15" s="37">
        <f t="shared" si="2"/>
        <v>44479.3</v>
      </c>
      <c r="G15" s="38">
        <f t="shared" si="2"/>
        <v>9828.4</v>
      </c>
      <c r="H15" s="39">
        <f t="shared" si="3"/>
        <v>54307.700000000004</v>
      </c>
      <c r="I15" s="40">
        <f t="shared" si="4"/>
        <v>18356</v>
      </c>
      <c r="J15" s="41">
        <f t="shared" si="5"/>
        <v>1086.2</v>
      </c>
      <c r="K15" s="79">
        <v>300</v>
      </c>
      <c r="L15" s="42">
        <f t="shared" si="1"/>
        <v>74049.90000000001</v>
      </c>
      <c r="P15" s="106"/>
    </row>
    <row r="16" spans="1:16" ht="12.75">
      <c r="A16" s="32">
        <v>28</v>
      </c>
      <c r="B16" s="33">
        <f t="shared" si="0"/>
        <v>12.1</v>
      </c>
      <c r="C16" s="34">
        <v>30.84</v>
      </c>
      <c r="D16" s="35">
        <v>44294</v>
      </c>
      <c r="E16" s="36">
        <v>25259</v>
      </c>
      <c r="F16" s="37">
        <f t="shared" si="2"/>
        <v>43927.9</v>
      </c>
      <c r="G16" s="38">
        <f t="shared" si="2"/>
        <v>9828.4</v>
      </c>
      <c r="H16" s="39">
        <f t="shared" si="3"/>
        <v>53756.3</v>
      </c>
      <c r="I16" s="40">
        <f t="shared" si="4"/>
        <v>18169.6</v>
      </c>
      <c r="J16" s="41">
        <f t="shared" si="5"/>
        <v>1075.1</v>
      </c>
      <c r="K16" s="79">
        <v>300</v>
      </c>
      <c r="L16" s="42">
        <f t="shared" si="1"/>
        <v>73301</v>
      </c>
      <c r="P16" s="106"/>
    </row>
    <row r="17" spans="1:16" ht="12.75">
      <c r="A17" s="32">
        <v>29</v>
      </c>
      <c r="B17" s="33">
        <f t="shared" si="0"/>
        <v>12.25</v>
      </c>
      <c r="C17" s="34">
        <v>30.84</v>
      </c>
      <c r="D17" s="35">
        <v>44294</v>
      </c>
      <c r="E17" s="36">
        <v>25259</v>
      </c>
      <c r="F17" s="37">
        <f t="shared" si="2"/>
        <v>43390</v>
      </c>
      <c r="G17" s="38">
        <f t="shared" si="2"/>
        <v>9828.4</v>
      </c>
      <c r="H17" s="39">
        <f t="shared" si="3"/>
        <v>53218.4</v>
      </c>
      <c r="I17" s="40">
        <f t="shared" si="4"/>
        <v>17987.8</v>
      </c>
      <c r="J17" s="41">
        <f t="shared" si="5"/>
        <v>1064.4</v>
      </c>
      <c r="K17" s="79">
        <v>300</v>
      </c>
      <c r="L17" s="42">
        <f t="shared" si="1"/>
        <v>72570.59999999999</v>
      </c>
      <c r="P17" s="106"/>
    </row>
    <row r="18" spans="1:16" ht="12.75">
      <c r="A18" s="32">
        <v>30</v>
      </c>
      <c r="B18" s="33">
        <f t="shared" si="0"/>
        <v>12.39</v>
      </c>
      <c r="C18" s="34">
        <v>30.84</v>
      </c>
      <c r="D18" s="35">
        <v>44294</v>
      </c>
      <c r="E18" s="36">
        <v>25259</v>
      </c>
      <c r="F18" s="37">
        <f t="shared" si="2"/>
        <v>42899.8</v>
      </c>
      <c r="G18" s="38">
        <f t="shared" si="2"/>
        <v>9828.4</v>
      </c>
      <c r="H18" s="39">
        <f t="shared" si="3"/>
        <v>52728.200000000004</v>
      </c>
      <c r="I18" s="40">
        <f t="shared" si="4"/>
        <v>17822.1</v>
      </c>
      <c r="J18" s="41">
        <f t="shared" si="5"/>
        <v>1054.6</v>
      </c>
      <c r="K18" s="79">
        <v>300</v>
      </c>
      <c r="L18" s="42">
        <f t="shared" si="1"/>
        <v>71904.90000000001</v>
      </c>
      <c r="P18" s="106"/>
    </row>
    <row r="19" spans="1:16" ht="12.75">
      <c r="A19" s="32">
        <v>31</v>
      </c>
      <c r="B19" s="33">
        <f t="shared" si="0"/>
        <v>12.54</v>
      </c>
      <c r="C19" s="34">
        <v>30.84</v>
      </c>
      <c r="D19" s="35">
        <v>44294</v>
      </c>
      <c r="E19" s="36">
        <v>25259</v>
      </c>
      <c r="F19" s="37">
        <f t="shared" si="2"/>
        <v>42386.6</v>
      </c>
      <c r="G19" s="38">
        <f t="shared" si="2"/>
        <v>9828.4</v>
      </c>
      <c r="H19" s="39">
        <f t="shared" si="3"/>
        <v>52215</v>
      </c>
      <c r="I19" s="40">
        <f t="shared" si="4"/>
        <v>17648.7</v>
      </c>
      <c r="J19" s="41">
        <f t="shared" si="5"/>
        <v>1044.3</v>
      </c>
      <c r="K19" s="79">
        <v>300</v>
      </c>
      <c r="L19" s="42">
        <f t="shared" si="1"/>
        <v>71208</v>
      </c>
      <c r="P19" s="106"/>
    </row>
    <row r="20" spans="1:16" ht="12.75">
      <c r="A20" s="32">
        <v>32</v>
      </c>
      <c r="B20" s="33">
        <f t="shared" si="0"/>
        <v>12.68</v>
      </c>
      <c r="C20" s="34">
        <v>30.84</v>
      </c>
      <c r="D20" s="35">
        <v>44294</v>
      </c>
      <c r="E20" s="36">
        <v>25259</v>
      </c>
      <c r="F20" s="37">
        <f t="shared" si="2"/>
        <v>41918.6</v>
      </c>
      <c r="G20" s="38">
        <f t="shared" si="2"/>
        <v>9828.4</v>
      </c>
      <c r="H20" s="39">
        <f t="shared" si="3"/>
        <v>51747</v>
      </c>
      <c r="I20" s="40">
        <f t="shared" si="4"/>
        <v>17490.5</v>
      </c>
      <c r="J20" s="41">
        <f t="shared" si="5"/>
        <v>1034.9</v>
      </c>
      <c r="K20" s="79">
        <v>300</v>
      </c>
      <c r="L20" s="42">
        <f t="shared" si="1"/>
        <v>70572.4</v>
      </c>
      <c r="P20" s="106"/>
    </row>
    <row r="21" spans="1:16" ht="12.75">
      <c r="A21" s="32">
        <v>33</v>
      </c>
      <c r="B21" s="33">
        <f t="shared" si="0"/>
        <v>12.82</v>
      </c>
      <c r="C21" s="34">
        <v>30.84</v>
      </c>
      <c r="D21" s="35">
        <v>44294</v>
      </c>
      <c r="E21" s="36">
        <v>25259</v>
      </c>
      <c r="F21" s="37">
        <f t="shared" si="2"/>
        <v>41460.8</v>
      </c>
      <c r="G21" s="38">
        <f t="shared" si="2"/>
        <v>9828.4</v>
      </c>
      <c r="H21" s="39">
        <f t="shared" si="3"/>
        <v>51289.200000000004</v>
      </c>
      <c r="I21" s="40">
        <f t="shared" si="4"/>
        <v>17335.7</v>
      </c>
      <c r="J21" s="41">
        <f t="shared" si="5"/>
        <v>1025.8</v>
      </c>
      <c r="K21" s="79">
        <v>300</v>
      </c>
      <c r="L21" s="42">
        <f t="shared" si="1"/>
        <v>69950.70000000001</v>
      </c>
      <c r="P21" s="106"/>
    </row>
    <row r="22" spans="1:16" ht="12.75">
      <c r="A22" s="32">
        <v>34</v>
      </c>
      <c r="B22" s="33">
        <f t="shared" si="0"/>
        <v>12.96</v>
      </c>
      <c r="C22" s="34">
        <v>30.84</v>
      </c>
      <c r="D22" s="35">
        <v>44294</v>
      </c>
      <c r="E22" s="36">
        <v>25259</v>
      </c>
      <c r="F22" s="37">
        <f t="shared" si="2"/>
        <v>41013</v>
      </c>
      <c r="G22" s="38">
        <f t="shared" si="2"/>
        <v>9828.4</v>
      </c>
      <c r="H22" s="39">
        <f t="shared" si="3"/>
        <v>50841.4</v>
      </c>
      <c r="I22" s="40">
        <f t="shared" si="4"/>
        <v>17184.4</v>
      </c>
      <c r="J22" s="41">
        <f t="shared" si="5"/>
        <v>1016.8</v>
      </c>
      <c r="K22" s="79">
        <v>300</v>
      </c>
      <c r="L22" s="42">
        <f t="shared" si="1"/>
        <v>69342.6</v>
      </c>
      <c r="P22" s="106"/>
    </row>
    <row r="23" spans="1:16" ht="12.75">
      <c r="A23" s="32">
        <v>35</v>
      </c>
      <c r="B23" s="33">
        <f t="shared" si="0"/>
        <v>13.1</v>
      </c>
      <c r="C23" s="34">
        <v>30.84</v>
      </c>
      <c r="D23" s="35">
        <v>44294</v>
      </c>
      <c r="E23" s="36">
        <v>25259</v>
      </c>
      <c r="F23" s="37">
        <f t="shared" si="2"/>
        <v>40574.7</v>
      </c>
      <c r="G23" s="38">
        <f t="shared" si="2"/>
        <v>9828.4</v>
      </c>
      <c r="H23" s="39">
        <f t="shared" si="3"/>
        <v>50403.1</v>
      </c>
      <c r="I23" s="40">
        <f t="shared" si="4"/>
        <v>17036.2</v>
      </c>
      <c r="J23" s="41">
        <f t="shared" si="5"/>
        <v>1008.1</v>
      </c>
      <c r="K23" s="79">
        <v>300</v>
      </c>
      <c r="L23" s="42">
        <f t="shared" si="1"/>
        <v>68747.40000000001</v>
      </c>
      <c r="P23" s="106"/>
    </row>
    <row r="24" spans="1:16" ht="12.75">
      <c r="A24" s="32">
        <v>36</v>
      </c>
      <c r="B24" s="33">
        <f t="shared" si="0"/>
        <v>13.23</v>
      </c>
      <c r="C24" s="34">
        <v>30.84</v>
      </c>
      <c r="D24" s="35">
        <v>44294</v>
      </c>
      <c r="E24" s="36">
        <v>25259</v>
      </c>
      <c r="F24" s="37">
        <f t="shared" si="2"/>
        <v>40176</v>
      </c>
      <c r="G24" s="38">
        <f t="shared" si="2"/>
        <v>9828.4</v>
      </c>
      <c r="H24" s="39">
        <f t="shared" si="3"/>
        <v>50004.4</v>
      </c>
      <c r="I24" s="40">
        <f t="shared" si="4"/>
        <v>16901.5</v>
      </c>
      <c r="J24" s="41">
        <f t="shared" si="5"/>
        <v>1000.1</v>
      </c>
      <c r="K24" s="79">
        <v>300</v>
      </c>
      <c r="L24" s="42">
        <f t="shared" si="1"/>
        <v>68206</v>
      </c>
      <c r="P24" s="106"/>
    </row>
    <row r="25" spans="1:16" ht="12.75">
      <c r="A25" s="32">
        <v>37</v>
      </c>
      <c r="B25" s="33">
        <f t="shared" si="0"/>
        <v>13.37</v>
      </c>
      <c r="C25" s="34">
        <v>30.84</v>
      </c>
      <c r="D25" s="35">
        <v>44294</v>
      </c>
      <c r="E25" s="36">
        <v>25259</v>
      </c>
      <c r="F25" s="37">
        <f t="shared" si="2"/>
        <v>39755.3</v>
      </c>
      <c r="G25" s="38">
        <f t="shared" si="2"/>
        <v>9828.4</v>
      </c>
      <c r="H25" s="39">
        <f t="shared" si="3"/>
        <v>49583.700000000004</v>
      </c>
      <c r="I25" s="40">
        <f t="shared" si="4"/>
        <v>16759.3</v>
      </c>
      <c r="J25" s="41">
        <f t="shared" si="5"/>
        <v>991.7</v>
      </c>
      <c r="K25" s="79">
        <v>300</v>
      </c>
      <c r="L25" s="42">
        <f t="shared" si="1"/>
        <v>67634.7</v>
      </c>
      <c r="P25" s="106"/>
    </row>
    <row r="26" spans="1:16" ht="12.75">
      <c r="A26" s="32">
        <v>38</v>
      </c>
      <c r="B26" s="33">
        <f t="shared" si="0"/>
        <v>13.5</v>
      </c>
      <c r="C26" s="34">
        <v>30.84</v>
      </c>
      <c r="D26" s="35">
        <v>44294</v>
      </c>
      <c r="E26" s="36">
        <v>25259</v>
      </c>
      <c r="F26" s="37">
        <f t="shared" si="2"/>
        <v>39372.4</v>
      </c>
      <c r="G26" s="38">
        <f t="shared" si="2"/>
        <v>9828.4</v>
      </c>
      <c r="H26" s="39">
        <f t="shared" si="3"/>
        <v>49200.8</v>
      </c>
      <c r="I26" s="40">
        <f t="shared" si="4"/>
        <v>16629.9</v>
      </c>
      <c r="J26" s="41">
        <f t="shared" si="5"/>
        <v>984</v>
      </c>
      <c r="K26" s="79">
        <v>300</v>
      </c>
      <c r="L26" s="42">
        <f t="shared" si="1"/>
        <v>67114.70000000001</v>
      </c>
      <c r="P26" s="106"/>
    </row>
    <row r="27" spans="1:16" ht="12.75">
      <c r="A27" s="32">
        <v>39</v>
      </c>
      <c r="B27" s="33">
        <f t="shared" si="0"/>
        <v>13.63</v>
      </c>
      <c r="C27" s="34">
        <v>30.84</v>
      </c>
      <c r="D27" s="35">
        <v>44294</v>
      </c>
      <c r="E27" s="36">
        <v>25259</v>
      </c>
      <c r="F27" s="37">
        <f t="shared" si="2"/>
        <v>38996.9</v>
      </c>
      <c r="G27" s="38">
        <f t="shared" si="2"/>
        <v>9828.4</v>
      </c>
      <c r="H27" s="39">
        <f t="shared" si="3"/>
        <v>48825.3</v>
      </c>
      <c r="I27" s="40">
        <f t="shared" si="4"/>
        <v>16503</v>
      </c>
      <c r="J27" s="41">
        <f t="shared" si="5"/>
        <v>976.5</v>
      </c>
      <c r="K27" s="79">
        <v>300</v>
      </c>
      <c r="L27" s="42">
        <f t="shared" si="1"/>
        <v>66604.8</v>
      </c>
      <c r="P27" s="106"/>
    </row>
    <row r="28" spans="1:16" ht="12.75">
      <c r="A28" s="32">
        <v>40</v>
      </c>
      <c r="B28" s="33">
        <f t="shared" si="0"/>
        <v>13.76</v>
      </c>
      <c r="C28" s="34">
        <v>30.84</v>
      </c>
      <c r="D28" s="35">
        <v>44294</v>
      </c>
      <c r="E28" s="36">
        <v>25259</v>
      </c>
      <c r="F28" s="37">
        <f t="shared" si="2"/>
        <v>38628.5</v>
      </c>
      <c r="G28" s="38">
        <f t="shared" si="2"/>
        <v>9828.4</v>
      </c>
      <c r="H28" s="39">
        <f t="shared" si="3"/>
        <v>48456.9</v>
      </c>
      <c r="I28" s="40">
        <f t="shared" si="4"/>
        <v>16378.4</v>
      </c>
      <c r="J28" s="41">
        <f t="shared" si="5"/>
        <v>969.1</v>
      </c>
      <c r="K28" s="79">
        <v>300</v>
      </c>
      <c r="L28" s="42">
        <f t="shared" si="1"/>
        <v>66104.40000000001</v>
      </c>
      <c r="P28" s="106"/>
    </row>
    <row r="29" spans="1:16" ht="12.75">
      <c r="A29" s="32">
        <v>41</v>
      </c>
      <c r="B29" s="33">
        <f t="shared" si="0"/>
        <v>13.89</v>
      </c>
      <c r="C29" s="34">
        <v>30.84</v>
      </c>
      <c r="D29" s="35">
        <v>44294</v>
      </c>
      <c r="E29" s="36">
        <v>25259</v>
      </c>
      <c r="F29" s="37">
        <f t="shared" si="2"/>
        <v>38267</v>
      </c>
      <c r="G29" s="38">
        <f t="shared" si="2"/>
        <v>9828.4</v>
      </c>
      <c r="H29" s="39">
        <f t="shared" si="3"/>
        <v>48095.4</v>
      </c>
      <c r="I29" s="40">
        <f t="shared" si="4"/>
        <v>16256.2</v>
      </c>
      <c r="J29" s="41">
        <f t="shared" si="5"/>
        <v>961.9</v>
      </c>
      <c r="K29" s="79">
        <v>300</v>
      </c>
      <c r="L29" s="42">
        <f t="shared" si="1"/>
        <v>65613.5</v>
      </c>
      <c r="P29" s="106"/>
    </row>
    <row r="30" spans="1:16" ht="12.75">
      <c r="A30" s="32">
        <v>42</v>
      </c>
      <c r="B30" s="33">
        <f t="shared" si="0"/>
        <v>14.01</v>
      </c>
      <c r="C30" s="34">
        <v>30.84</v>
      </c>
      <c r="D30" s="35">
        <v>44294</v>
      </c>
      <c r="E30" s="36">
        <v>25259</v>
      </c>
      <c r="F30" s="37">
        <f t="shared" si="2"/>
        <v>37939.2</v>
      </c>
      <c r="G30" s="38">
        <f t="shared" si="2"/>
        <v>9828.4</v>
      </c>
      <c r="H30" s="39">
        <f t="shared" si="3"/>
        <v>47767.6</v>
      </c>
      <c r="I30" s="40">
        <f t="shared" si="4"/>
        <v>16145.4</v>
      </c>
      <c r="J30" s="41">
        <f t="shared" si="5"/>
        <v>955.4</v>
      </c>
      <c r="K30" s="79">
        <v>300</v>
      </c>
      <c r="L30" s="42">
        <f t="shared" si="1"/>
        <v>65168.4</v>
      </c>
      <c r="P30" s="106"/>
    </row>
    <row r="31" spans="1:16" ht="12.75">
      <c r="A31" s="32">
        <v>43</v>
      </c>
      <c r="B31" s="33">
        <f t="shared" si="0"/>
        <v>14.14</v>
      </c>
      <c r="C31" s="34">
        <v>30.84</v>
      </c>
      <c r="D31" s="35">
        <v>44294</v>
      </c>
      <c r="E31" s="36">
        <v>25259</v>
      </c>
      <c r="F31" s="37">
        <f t="shared" si="2"/>
        <v>37590.4</v>
      </c>
      <c r="G31" s="38">
        <f t="shared" si="2"/>
        <v>9828.4</v>
      </c>
      <c r="H31" s="39">
        <f t="shared" si="3"/>
        <v>47418.8</v>
      </c>
      <c r="I31" s="40">
        <f t="shared" si="4"/>
        <v>16027.6</v>
      </c>
      <c r="J31" s="41">
        <f t="shared" si="5"/>
        <v>948.4</v>
      </c>
      <c r="K31" s="79">
        <v>300</v>
      </c>
      <c r="L31" s="42">
        <f t="shared" si="1"/>
        <v>64694.8</v>
      </c>
      <c r="P31" s="106"/>
    </row>
    <row r="32" spans="1:16" ht="12.75">
      <c r="A32" s="32">
        <v>44</v>
      </c>
      <c r="B32" s="33">
        <f t="shared" si="0"/>
        <v>14.26</v>
      </c>
      <c r="C32" s="34">
        <v>30.84</v>
      </c>
      <c r="D32" s="35">
        <v>44294</v>
      </c>
      <c r="E32" s="36">
        <v>25259</v>
      </c>
      <c r="F32" s="37">
        <f t="shared" si="2"/>
        <v>37274.1</v>
      </c>
      <c r="G32" s="38">
        <f t="shared" si="2"/>
        <v>9828.4</v>
      </c>
      <c r="H32" s="39">
        <f t="shared" si="3"/>
        <v>47102.5</v>
      </c>
      <c r="I32" s="40">
        <f t="shared" si="4"/>
        <v>15920.6</v>
      </c>
      <c r="J32" s="41">
        <f t="shared" si="5"/>
        <v>942.1</v>
      </c>
      <c r="K32" s="79">
        <v>300</v>
      </c>
      <c r="L32" s="42">
        <f t="shared" si="1"/>
        <v>64265.2</v>
      </c>
      <c r="P32" s="106"/>
    </row>
    <row r="33" spans="1:16" ht="12.75">
      <c r="A33" s="32">
        <v>45</v>
      </c>
      <c r="B33" s="33">
        <f t="shared" si="0"/>
        <v>14.38</v>
      </c>
      <c r="C33" s="34">
        <v>30.84</v>
      </c>
      <c r="D33" s="35">
        <v>44294</v>
      </c>
      <c r="E33" s="36">
        <v>25259</v>
      </c>
      <c r="F33" s="37">
        <f t="shared" si="2"/>
        <v>36963</v>
      </c>
      <c r="G33" s="38">
        <f t="shared" si="2"/>
        <v>9828.4</v>
      </c>
      <c r="H33" s="39">
        <f t="shared" si="3"/>
        <v>46791.4</v>
      </c>
      <c r="I33" s="40">
        <f t="shared" si="4"/>
        <v>15815.5</v>
      </c>
      <c r="J33" s="41">
        <f t="shared" si="5"/>
        <v>935.8</v>
      </c>
      <c r="K33" s="79">
        <v>300</v>
      </c>
      <c r="L33" s="42">
        <f t="shared" si="1"/>
        <v>63842.700000000004</v>
      </c>
      <c r="P33" s="106"/>
    </row>
    <row r="34" spans="1:16" ht="12.75">
      <c r="A34" s="32">
        <v>46</v>
      </c>
      <c r="B34" s="33">
        <f t="shared" si="0"/>
        <v>14.5</v>
      </c>
      <c r="C34" s="34">
        <v>30.84</v>
      </c>
      <c r="D34" s="35">
        <v>44294</v>
      </c>
      <c r="E34" s="36">
        <v>25259</v>
      </c>
      <c r="F34" s="37">
        <f t="shared" si="2"/>
        <v>36657.1</v>
      </c>
      <c r="G34" s="38">
        <f t="shared" si="2"/>
        <v>9828.4</v>
      </c>
      <c r="H34" s="39">
        <f t="shared" si="3"/>
        <v>46485.5</v>
      </c>
      <c r="I34" s="40">
        <f t="shared" si="4"/>
        <v>15712.1</v>
      </c>
      <c r="J34" s="41">
        <f t="shared" si="5"/>
        <v>929.7</v>
      </c>
      <c r="K34" s="79">
        <v>300</v>
      </c>
      <c r="L34" s="42">
        <f t="shared" si="1"/>
        <v>63427.299999999996</v>
      </c>
      <c r="P34" s="106"/>
    </row>
    <row r="35" spans="1:16" ht="12.75">
      <c r="A35" s="32">
        <v>47</v>
      </c>
      <c r="B35" s="33">
        <f t="shared" si="0"/>
        <v>14.62</v>
      </c>
      <c r="C35" s="34">
        <v>30.84</v>
      </c>
      <c r="D35" s="35">
        <v>44294</v>
      </c>
      <c r="E35" s="36">
        <v>25259</v>
      </c>
      <c r="F35" s="37">
        <f t="shared" si="2"/>
        <v>36356.2</v>
      </c>
      <c r="G35" s="38">
        <f t="shared" si="2"/>
        <v>9828.4</v>
      </c>
      <c r="H35" s="39">
        <f t="shared" si="3"/>
        <v>46184.6</v>
      </c>
      <c r="I35" s="40">
        <f t="shared" si="4"/>
        <v>15610.4</v>
      </c>
      <c r="J35" s="41">
        <f t="shared" si="5"/>
        <v>923.7</v>
      </c>
      <c r="K35" s="79">
        <v>300</v>
      </c>
      <c r="L35" s="42">
        <f t="shared" si="1"/>
        <v>63018.7</v>
      </c>
      <c r="P35" s="106"/>
    </row>
    <row r="36" spans="1:16" ht="12.75">
      <c r="A36" s="32">
        <v>48</v>
      </c>
      <c r="B36" s="33">
        <f t="shared" si="0"/>
        <v>14.74</v>
      </c>
      <c r="C36" s="34">
        <v>30.84</v>
      </c>
      <c r="D36" s="35">
        <v>44294</v>
      </c>
      <c r="E36" s="36">
        <v>25259</v>
      </c>
      <c r="F36" s="37">
        <f t="shared" si="2"/>
        <v>36060.2</v>
      </c>
      <c r="G36" s="38">
        <f t="shared" si="2"/>
        <v>9828.4</v>
      </c>
      <c r="H36" s="39">
        <f t="shared" si="3"/>
        <v>45888.6</v>
      </c>
      <c r="I36" s="40">
        <f t="shared" si="4"/>
        <v>15510.3</v>
      </c>
      <c r="J36" s="41">
        <f t="shared" si="5"/>
        <v>917.8</v>
      </c>
      <c r="K36" s="79">
        <v>300</v>
      </c>
      <c r="L36" s="42">
        <f t="shared" si="1"/>
        <v>62616.7</v>
      </c>
      <c r="P36" s="106"/>
    </row>
    <row r="37" spans="1:16" ht="12.75">
      <c r="A37" s="32">
        <v>49</v>
      </c>
      <c r="B37" s="33">
        <f t="shared" si="0"/>
        <v>14.86</v>
      </c>
      <c r="C37" s="34">
        <v>30.84</v>
      </c>
      <c r="D37" s="35">
        <v>44294</v>
      </c>
      <c r="E37" s="36">
        <v>25259</v>
      </c>
      <c r="F37" s="37">
        <f t="shared" si="2"/>
        <v>35769</v>
      </c>
      <c r="G37" s="38">
        <f t="shared" si="2"/>
        <v>9828.4</v>
      </c>
      <c r="H37" s="39">
        <f t="shared" si="3"/>
        <v>45597.4</v>
      </c>
      <c r="I37" s="40">
        <f t="shared" si="4"/>
        <v>15411.9</v>
      </c>
      <c r="J37" s="41">
        <f t="shared" si="5"/>
        <v>911.9</v>
      </c>
      <c r="K37" s="79">
        <v>300</v>
      </c>
      <c r="L37" s="42">
        <f t="shared" si="1"/>
        <v>62221.200000000004</v>
      </c>
      <c r="P37" s="106"/>
    </row>
    <row r="38" spans="1:16" ht="12.75">
      <c r="A38" s="32">
        <v>50</v>
      </c>
      <c r="B38" s="33">
        <f t="shared" si="0"/>
        <v>14.97</v>
      </c>
      <c r="C38" s="34">
        <v>30.84</v>
      </c>
      <c r="D38" s="35">
        <v>44294</v>
      </c>
      <c r="E38" s="36">
        <v>25259</v>
      </c>
      <c r="F38" s="37">
        <f t="shared" si="2"/>
        <v>35506.2</v>
      </c>
      <c r="G38" s="38">
        <f t="shared" si="2"/>
        <v>9828.4</v>
      </c>
      <c r="H38" s="39">
        <f t="shared" si="3"/>
        <v>45334.6</v>
      </c>
      <c r="I38" s="40">
        <f t="shared" si="4"/>
        <v>15323.1</v>
      </c>
      <c r="J38" s="41">
        <f t="shared" si="5"/>
        <v>906.7</v>
      </c>
      <c r="K38" s="79">
        <v>300</v>
      </c>
      <c r="L38" s="42">
        <f t="shared" si="1"/>
        <v>61864.399999999994</v>
      </c>
      <c r="P38" s="106"/>
    </row>
    <row r="39" spans="1:16" ht="12.75">
      <c r="A39" s="32">
        <v>51</v>
      </c>
      <c r="B39" s="33">
        <f t="shared" si="0"/>
        <v>15.09</v>
      </c>
      <c r="C39" s="34">
        <v>30.84</v>
      </c>
      <c r="D39" s="35">
        <v>44294</v>
      </c>
      <c r="E39" s="36">
        <v>25259</v>
      </c>
      <c r="F39" s="37">
        <f t="shared" si="2"/>
        <v>35223.9</v>
      </c>
      <c r="G39" s="38">
        <f t="shared" si="2"/>
        <v>9828.4</v>
      </c>
      <c r="H39" s="39">
        <f t="shared" si="3"/>
        <v>45052.3</v>
      </c>
      <c r="I39" s="40">
        <f t="shared" si="4"/>
        <v>15227.7</v>
      </c>
      <c r="J39" s="41">
        <f t="shared" si="5"/>
        <v>901</v>
      </c>
      <c r="K39" s="79">
        <v>300</v>
      </c>
      <c r="L39" s="42">
        <f t="shared" si="1"/>
        <v>61481</v>
      </c>
      <c r="P39" s="106"/>
    </row>
    <row r="40" spans="1:16" ht="12.75">
      <c r="A40" s="32">
        <v>52</v>
      </c>
      <c r="B40" s="33">
        <f t="shared" si="0"/>
        <v>15.2</v>
      </c>
      <c r="C40" s="34">
        <v>30.84</v>
      </c>
      <c r="D40" s="35">
        <v>44294</v>
      </c>
      <c r="E40" s="36">
        <v>25259</v>
      </c>
      <c r="F40" s="37">
        <f t="shared" si="2"/>
        <v>34968.9</v>
      </c>
      <c r="G40" s="38">
        <f t="shared" si="2"/>
        <v>9828.4</v>
      </c>
      <c r="H40" s="39">
        <f t="shared" si="3"/>
        <v>44797.3</v>
      </c>
      <c r="I40" s="40">
        <f t="shared" si="4"/>
        <v>15141.5</v>
      </c>
      <c r="J40" s="41">
        <f t="shared" si="5"/>
        <v>895.9</v>
      </c>
      <c r="K40" s="79">
        <v>300</v>
      </c>
      <c r="L40" s="42">
        <f t="shared" si="1"/>
        <v>61134.700000000004</v>
      </c>
      <c r="P40" s="106"/>
    </row>
    <row r="41" spans="1:16" ht="12.75">
      <c r="A41" s="32">
        <v>53</v>
      </c>
      <c r="B41" s="33">
        <f t="shared" si="0"/>
        <v>15.31</v>
      </c>
      <c r="C41" s="34">
        <v>30.84</v>
      </c>
      <c r="D41" s="35">
        <v>44294</v>
      </c>
      <c r="E41" s="36">
        <v>25259</v>
      </c>
      <c r="F41" s="37">
        <f t="shared" si="2"/>
        <v>34717.7</v>
      </c>
      <c r="G41" s="38">
        <f t="shared" si="2"/>
        <v>9828.4</v>
      </c>
      <c r="H41" s="39">
        <f t="shared" si="3"/>
        <v>44546.1</v>
      </c>
      <c r="I41" s="40">
        <f t="shared" si="4"/>
        <v>15056.6</v>
      </c>
      <c r="J41" s="41">
        <f t="shared" si="5"/>
        <v>890.9</v>
      </c>
      <c r="K41" s="79">
        <v>300</v>
      </c>
      <c r="L41" s="42">
        <f t="shared" si="1"/>
        <v>60793.6</v>
      </c>
      <c r="P41" s="106"/>
    </row>
    <row r="42" spans="1:16" ht="12.75">
      <c r="A42" s="32">
        <v>54</v>
      </c>
      <c r="B42" s="33">
        <f t="shared" si="0"/>
        <v>15.42</v>
      </c>
      <c r="C42" s="34">
        <v>30.84</v>
      </c>
      <c r="D42" s="35">
        <v>44294</v>
      </c>
      <c r="E42" s="36">
        <v>25259</v>
      </c>
      <c r="F42" s="37">
        <f t="shared" si="2"/>
        <v>34470</v>
      </c>
      <c r="G42" s="38">
        <f t="shared" si="2"/>
        <v>9828.4</v>
      </c>
      <c r="H42" s="39">
        <f t="shared" si="3"/>
        <v>44298.4</v>
      </c>
      <c r="I42" s="40">
        <f t="shared" si="4"/>
        <v>14972.9</v>
      </c>
      <c r="J42" s="41">
        <f t="shared" si="5"/>
        <v>886</v>
      </c>
      <c r="K42" s="79">
        <v>300</v>
      </c>
      <c r="L42" s="42">
        <f t="shared" si="1"/>
        <v>60457.3</v>
      </c>
      <c r="P42" s="106"/>
    </row>
    <row r="43" spans="1:16" ht="12.75">
      <c r="A43" s="32">
        <v>55</v>
      </c>
      <c r="B43" s="33">
        <f t="shared" si="0"/>
        <v>15.53</v>
      </c>
      <c r="C43" s="34">
        <v>30.84</v>
      </c>
      <c r="D43" s="35">
        <v>44294</v>
      </c>
      <c r="E43" s="36">
        <v>25259</v>
      </c>
      <c r="F43" s="37">
        <f t="shared" si="2"/>
        <v>34225.9</v>
      </c>
      <c r="G43" s="38">
        <f t="shared" si="2"/>
        <v>9828.4</v>
      </c>
      <c r="H43" s="39">
        <f t="shared" si="3"/>
        <v>44054.3</v>
      </c>
      <c r="I43" s="40">
        <f t="shared" si="4"/>
        <v>14890.4</v>
      </c>
      <c r="J43" s="41">
        <f t="shared" si="5"/>
        <v>881.1</v>
      </c>
      <c r="K43" s="79">
        <v>300</v>
      </c>
      <c r="L43" s="42">
        <f t="shared" si="1"/>
        <v>60125.8</v>
      </c>
      <c r="P43" s="106"/>
    </row>
    <row r="44" spans="1:16" ht="12.75">
      <c r="A44" s="32">
        <v>56</v>
      </c>
      <c r="B44" s="33">
        <f t="shared" si="0"/>
        <v>15.63</v>
      </c>
      <c r="C44" s="34">
        <v>30.84</v>
      </c>
      <c r="D44" s="35">
        <v>44294</v>
      </c>
      <c r="E44" s="36">
        <v>25259</v>
      </c>
      <c r="F44" s="37">
        <f t="shared" si="2"/>
        <v>34006.9</v>
      </c>
      <c r="G44" s="38">
        <f t="shared" si="2"/>
        <v>9828.4</v>
      </c>
      <c r="H44" s="39">
        <f t="shared" si="3"/>
        <v>43835.3</v>
      </c>
      <c r="I44" s="40">
        <f t="shared" si="4"/>
        <v>14816.3</v>
      </c>
      <c r="J44" s="41">
        <f t="shared" si="5"/>
        <v>876.7</v>
      </c>
      <c r="K44" s="79">
        <v>300</v>
      </c>
      <c r="L44" s="42">
        <f t="shared" si="1"/>
        <v>59828.3</v>
      </c>
      <c r="P44" s="106"/>
    </row>
    <row r="45" spans="1:16" ht="12.75">
      <c r="A45" s="32">
        <v>57</v>
      </c>
      <c r="B45" s="33">
        <f t="shared" si="0"/>
        <v>15.74</v>
      </c>
      <c r="C45" s="34">
        <v>30.84</v>
      </c>
      <c r="D45" s="35">
        <v>44294</v>
      </c>
      <c r="E45" s="36">
        <v>25259</v>
      </c>
      <c r="F45" s="37">
        <f t="shared" si="2"/>
        <v>33769.3</v>
      </c>
      <c r="G45" s="38">
        <f t="shared" si="2"/>
        <v>9828.4</v>
      </c>
      <c r="H45" s="39">
        <f t="shared" si="3"/>
        <v>43597.700000000004</v>
      </c>
      <c r="I45" s="40">
        <f t="shared" si="4"/>
        <v>14736</v>
      </c>
      <c r="J45" s="41">
        <f t="shared" si="5"/>
        <v>872</v>
      </c>
      <c r="K45" s="79">
        <v>300</v>
      </c>
      <c r="L45" s="42">
        <f t="shared" si="1"/>
        <v>59505.700000000004</v>
      </c>
      <c r="P45" s="106"/>
    </row>
    <row r="46" spans="1:16" ht="12.75">
      <c r="A46" s="32">
        <v>58</v>
      </c>
      <c r="B46" s="33">
        <f t="shared" si="0"/>
        <v>15.84</v>
      </c>
      <c r="C46" s="34">
        <v>30.84</v>
      </c>
      <c r="D46" s="35">
        <v>44294</v>
      </c>
      <c r="E46" s="36">
        <v>25259</v>
      </c>
      <c r="F46" s="37">
        <f t="shared" si="2"/>
        <v>33556.1</v>
      </c>
      <c r="G46" s="38">
        <f t="shared" si="2"/>
        <v>9828.4</v>
      </c>
      <c r="H46" s="39">
        <f t="shared" si="3"/>
        <v>43384.5</v>
      </c>
      <c r="I46" s="40">
        <f t="shared" si="4"/>
        <v>14664</v>
      </c>
      <c r="J46" s="41">
        <f t="shared" si="5"/>
        <v>867.7</v>
      </c>
      <c r="K46" s="79">
        <v>300</v>
      </c>
      <c r="L46" s="42">
        <f t="shared" si="1"/>
        <v>59216.2</v>
      </c>
      <c r="P46" s="106"/>
    </row>
    <row r="47" spans="1:16" ht="12.75">
      <c r="A47" s="32">
        <v>59</v>
      </c>
      <c r="B47" s="33">
        <f t="shared" si="0"/>
        <v>15.94</v>
      </c>
      <c r="C47" s="34">
        <v>30.84</v>
      </c>
      <c r="D47" s="35">
        <v>44294</v>
      </c>
      <c r="E47" s="36">
        <v>25259</v>
      </c>
      <c r="F47" s="37">
        <f t="shared" si="2"/>
        <v>33345.5</v>
      </c>
      <c r="G47" s="38">
        <f t="shared" si="2"/>
        <v>9828.4</v>
      </c>
      <c r="H47" s="39">
        <f t="shared" si="3"/>
        <v>43173.9</v>
      </c>
      <c r="I47" s="40">
        <f t="shared" si="4"/>
        <v>14592.8</v>
      </c>
      <c r="J47" s="41">
        <f t="shared" si="5"/>
        <v>863.5</v>
      </c>
      <c r="K47" s="79">
        <v>300</v>
      </c>
      <c r="L47" s="42">
        <f t="shared" si="1"/>
        <v>58930.2</v>
      </c>
      <c r="P47" s="106"/>
    </row>
    <row r="48" spans="1:16" ht="12.75">
      <c r="A48" s="32">
        <v>60</v>
      </c>
      <c r="B48" s="33">
        <f t="shared" si="0"/>
        <v>16.05</v>
      </c>
      <c r="C48" s="34">
        <v>30.84</v>
      </c>
      <c r="D48" s="35">
        <v>44294</v>
      </c>
      <c r="E48" s="36">
        <v>25259</v>
      </c>
      <c r="F48" s="37">
        <f t="shared" si="2"/>
        <v>33117</v>
      </c>
      <c r="G48" s="38">
        <f t="shared" si="2"/>
        <v>9828.4</v>
      </c>
      <c r="H48" s="39">
        <f t="shared" si="3"/>
        <v>42945.4</v>
      </c>
      <c r="I48" s="40">
        <f t="shared" si="4"/>
        <v>14515.5</v>
      </c>
      <c r="J48" s="41">
        <f t="shared" si="5"/>
        <v>858.9</v>
      </c>
      <c r="K48" s="79">
        <v>300</v>
      </c>
      <c r="L48" s="42">
        <f t="shared" si="1"/>
        <v>58619.8</v>
      </c>
      <c r="P48" s="106"/>
    </row>
    <row r="49" spans="1:16" ht="12.75">
      <c r="A49" s="32">
        <v>61</v>
      </c>
      <c r="B49" s="33">
        <f t="shared" si="0"/>
        <v>16.15</v>
      </c>
      <c r="C49" s="34">
        <v>30.84</v>
      </c>
      <c r="D49" s="35">
        <v>44294</v>
      </c>
      <c r="E49" s="36">
        <v>25259</v>
      </c>
      <c r="F49" s="37">
        <f t="shared" si="2"/>
        <v>32912</v>
      </c>
      <c r="G49" s="38">
        <f t="shared" si="2"/>
        <v>9828.4</v>
      </c>
      <c r="H49" s="39">
        <f t="shared" si="3"/>
        <v>42740.4</v>
      </c>
      <c r="I49" s="40">
        <f t="shared" si="4"/>
        <v>14446.3</v>
      </c>
      <c r="J49" s="41">
        <f t="shared" si="5"/>
        <v>854.8</v>
      </c>
      <c r="K49" s="79">
        <v>300</v>
      </c>
      <c r="L49" s="42">
        <f t="shared" si="1"/>
        <v>58341.5</v>
      </c>
      <c r="P49" s="106"/>
    </row>
    <row r="50" spans="1:16" ht="12.75">
      <c r="A50" s="32">
        <v>62</v>
      </c>
      <c r="B50" s="33">
        <f t="shared" si="0"/>
        <v>16.24</v>
      </c>
      <c r="C50" s="34">
        <v>30.84</v>
      </c>
      <c r="D50" s="35">
        <v>44294</v>
      </c>
      <c r="E50" s="36">
        <v>25259</v>
      </c>
      <c r="F50" s="37">
        <f t="shared" si="2"/>
        <v>32729.6</v>
      </c>
      <c r="G50" s="38">
        <f t="shared" si="2"/>
        <v>9828.4</v>
      </c>
      <c r="H50" s="39">
        <f t="shared" si="3"/>
        <v>42558</v>
      </c>
      <c r="I50" s="40">
        <f t="shared" si="4"/>
        <v>14384.6</v>
      </c>
      <c r="J50" s="41">
        <f t="shared" si="5"/>
        <v>851.2</v>
      </c>
      <c r="K50" s="79">
        <v>300</v>
      </c>
      <c r="L50" s="42">
        <f t="shared" si="1"/>
        <v>58093.799999999996</v>
      </c>
      <c r="P50" s="106"/>
    </row>
    <row r="51" spans="1:16" ht="12.75">
      <c r="A51" s="32">
        <v>63</v>
      </c>
      <c r="B51" s="33">
        <f t="shared" si="0"/>
        <v>16.34</v>
      </c>
      <c r="C51" s="34">
        <v>30.84</v>
      </c>
      <c r="D51" s="35">
        <v>44294</v>
      </c>
      <c r="E51" s="36">
        <v>25259</v>
      </c>
      <c r="F51" s="37">
        <f t="shared" si="2"/>
        <v>32529.3</v>
      </c>
      <c r="G51" s="38">
        <f t="shared" si="2"/>
        <v>9828.4</v>
      </c>
      <c r="H51" s="39">
        <f t="shared" si="3"/>
        <v>42357.7</v>
      </c>
      <c r="I51" s="40">
        <f t="shared" si="4"/>
        <v>14316.9</v>
      </c>
      <c r="J51" s="41">
        <f t="shared" si="5"/>
        <v>847.2</v>
      </c>
      <c r="K51" s="79">
        <v>300</v>
      </c>
      <c r="L51" s="42">
        <f t="shared" si="1"/>
        <v>57821.799999999996</v>
      </c>
      <c r="P51" s="106"/>
    </row>
    <row r="52" spans="1:16" ht="12.75">
      <c r="A52" s="32">
        <v>64</v>
      </c>
      <c r="B52" s="33">
        <f t="shared" si="0"/>
        <v>16.44</v>
      </c>
      <c r="C52" s="34">
        <v>30.84</v>
      </c>
      <c r="D52" s="35">
        <v>44294</v>
      </c>
      <c r="E52" s="36">
        <v>25259</v>
      </c>
      <c r="F52" s="37">
        <f t="shared" si="2"/>
        <v>32331.4</v>
      </c>
      <c r="G52" s="38">
        <f t="shared" si="2"/>
        <v>9828.4</v>
      </c>
      <c r="H52" s="39">
        <f t="shared" si="3"/>
        <v>42159.8</v>
      </c>
      <c r="I52" s="40">
        <f t="shared" si="4"/>
        <v>14250</v>
      </c>
      <c r="J52" s="41">
        <f t="shared" si="5"/>
        <v>843.2</v>
      </c>
      <c r="K52" s="79">
        <v>300</v>
      </c>
      <c r="L52" s="42">
        <f t="shared" si="1"/>
        <v>57553</v>
      </c>
      <c r="P52" s="106"/>
    </row>
    <row r="53" spans="1:16" ht="12.75">
      <c r="A53" s="32">
        <v>65</v>
      </c>
      <c r="B53" s="33">
        <f t="shared" si="0"/>
        <v>16.58</v>
      </c>
      <c r="C53" s="34">
        <v>30.84</v>
      </c>
      <c r="D53" s="35">
        <v>44294</v>
      </c>
      <c r="E53" s="36">
        <v>25259</v>
      </c>
      <c r="F53" s="37">
        <f t="shared" si="2"/>
        <v>32058.4</v>
      </c>
      <c r="G53" s="38">
        <f t="shared" si="2"/>
        <v>9828.4</v>
      </c>
      <c r="H53" s="39">
        <f t="shared" si="3"/>
        <v>41886.8</v>
      </c>
      <c r="I53" s="40">
        <f t="shared" si="4"/>
        <v>14157.7</v>
      </c>
      <c r="J53" s="41">
        <f t="shared" si="5"/>
        <v>837.7</v>
      </c>
      <c r="K53" s="79">
        <v>300</v>
      </c>
      <c r="L53" s="42">
        <f t="shared" si="1"/>
        <v>57182.2</v>
      </c>
      <c r="P53" s="106"/>
    </row>
    <row r="54" spans="1:16" ht="12.75">
      <c r="A54" s="32">
        <v>66</v>
      </c>
      <c r="B54" s="33">
        <f t="shared" si="0"/>
        <v>16.67</v>
      </c>
      <c r="C54" s="34">
        <v>30.84</v>
      </c>
      <c r="D54" s="35">
        <v>44294</v>
      </c>
      <c r="E54" s="36">
        <v>25259</v>
      </c>
      <c r="F54" s="37">
        <f t="shared" si="2"/>
        <v>31885.3</v>
      </c>
      <c r="G54" s="38">
        <f t="shared" si="2"/>
        <v>9828.4</v>
      </c>
      <c r="H54" s="39">
        <f t="shared" si="3"/>
        <v>41713.7</v>
      </c>
      <c r="I54" s="40">
        <f t="shared" si="4"/>
        <v>14099.2</v>
      </c>
      <c r="J54" s="41">
        <f t="shared" si="5"/>
        <v>834.3</v>
      </c>
      <c r="K54" s="79">
        <v>300</v>
      </c>
      <c r="L54" s="42">
        <f t="shared" si="1"/>
        <v>56947.2</v>
      </c>
      <c r="P54" s="106"/>
    </row>
    <row r="55" spans="1:16" ht="12.75">
      <c r="A55" s="32">
        <v>67</v>
      </c>
      <c r="B55" s="33">
        <f t="shared" si="0"/>
        <v>16.76</v>
      </c>
      <c r="C55" s="34">
        <v>30.84</v>
      </c>
      <c r="D55" s="35">
        <v>44294</v>
      </c>
      <c r="E55" s="36">
        <v>25259</v>
      </c>
      <c r="F55" s="37">
        <f t="shared" si="2"/>
        <v>31714.1</v>
      </c>
      <c r="G55" s="38">
        <f t="shared" si="2"/>
        <v>9828.4</v>
      </c>
      <c r="H55" s="39">
        <f t="shared" si="3"/>
        <v>41542.5</v>
      </c>
      <c r="I55" s="40">
        <f t="shared" si="4"/>
        <v>14041.4</v>
      </c>
      <c r="J55" s="41">
        <f t="shared" si="5"/>
        <v>830.9</v>
      </c>
      <c r="K55" s="79">
        <v>300</v>
      </c>
      <c r="L55" s="42">
        <f t="shared" si="1"/>
        <v>56714.8</v>
      </c>
      <c r="P55" s="106"/>
    </row>
    <row r="56" spans="1:16" ht="12.75">
      <c r="A56" s="32">
        <v>68</v>
      </c>
      <c r="B56" s="33">
        <f t="shared" si="0"/>
        <v>16.85</v>
      </c>
      <c r="C56" s="34">
        <v>30.84</v>
      </c>
      <c r="D56" s="35">
        <v>44294</v>
      </c>
      <c r="E56" s="36">
        <v>25259</v>
      </c>
      <c r="F56" s="37">
        <f t="shared" si="2"/>
        <v>31544.7</v>
      </c>
      <c r="G56" s="38">
        <f t="shared" si="2"/>
        <v>9828.4</v>
      </c>
      <c r="H56" s="39">
        <f t="shared" si="3"/>
        <v>41373.1</v>
      </c>
      <c r="I56" s="40">
        <f t="shared" si="4"/>
        <v>13984.1</v>
      </c>
      <c r="J56" s="41">
        <f t="shared" si="5"/>
        <v>827.5</v>
      </c>
      <c r="K56" s="79">
        <v>300</v>
      </c>
      <c r="L56" s="42">
        <f t="shared" si="1"/>
        <v>56484.7</v>
      </c>
      <c r="P56" s="106"/>
    </row>
    <row r="57" spans="1:16" ht="12.75">
      <c r="A57" s="32">
        <v>69</v>
      </c>
      <c r="B57" s="33">
        <f t="shared" si="0"/>
        <v>16.94</v>
      </c>
      <c r="C57" s="34">
        <v>30.84</v>
      </c>
      <c r="D57" s="35">
        <v>44294</v>
      </c>
      <c r="E57" s="36">
        <v>25259</v>
      </c>
      <c r="F57" s="37">
        <f t="shared" si="2"/>
        <v>31377.1</v>
      </c>
      <c r="G57" s="38">
        <f t="shared" si="2"/>
        <v>9828.4</v>
      </c>
      <c r="H57" s="39">
        <f t="shared" si="3"/>
        <v>41205.5</v>
      </c>
      <c r="I57" s="40">
        <f t="shared" si="4"/>
        <v>13927.5</v>
      </c>
      <c r="J57" s="41">
        <f t="shared" si="5"/>
        <v>824.1</v>
      </c>
      <c r="K57" s="79">
        <v>300</v>
      </c>
      <c r="L57" s="42">
        <f t="shared" si="1"/>
        <v>56257.1</v>
      </c>
      <c r="P57" s="106"/>
    </row>
    <row r="58" spans="1:16" ht="12.75">
      <c r="A58" s="32">
        <v>70</v>
      </c>
      <c r="B58" s="33">
        <f t="shared" si="0"/>
        <v>17.02</v>
      </c>
      <c r="C58" s="34">
        <v>30.84</v>
      </c>
      <c r="D58" s="35">
        <v>44294</v>
      </c>
      <c r="E58" s="36">
        <v>25259</v>
      </c>
      <c r="F58" s="37">
        <f t="shared" si="2"/>
        <v>31229.6</v>
      </c>
      <c r="G58" s="38">
        <f t="shared" si="2"/>
        <v>9828.4</v>
      </c>
      <c r="H58" s="39">
        <f t="shared" si="3"/>
        <v>41058</v>
      </c>
      <c r="I58" s="40">
        <f t="shared" si="4"/>
        <v>13877.6</v>
      </c>
      <c r="J58" s="41">
        <f t="shared" si="5"/>
        <v>821.2</v>
      </c>
      <c r="K58" s="79">
        <v>300</v>
      </c>
      <c r="L58" s="42">
        <f t="shared" si="1"/>
        <v>56056.799999999996</v>
      </c>
      <c r="P58" s="106"/>
    </row>
    <row r="59" spans="1:16" ht="12.75">
      <c r="A59" s="32">
        <v>71</v>
      </c>
      <c r="B59" s="33">
        <f t="shared" si="0"/>
        <v>17.11</v>
      </c>
      <c r="C59" s="34">
        <v>30.84</v>
      </c>
      <c r="D59" s="35">
        <v>44294</v>
      </c>
      <c r="E59" s="36">
        <v>25259</v>
      </c>
      <c r="F59" s="37">
        <f t="shared" si="2"/>
        <v>31065.3</v>
      </c>
      <c r="G59" s="38">
        <f t="shared" si="2"/>
        <v>9828.4</v>
      </c>
      <c r="H59" s="39">
        <f t="shared" si="3"/>
        <v>40893.7</v>
      </c>
      <c r="I59" s="40">
        <f t="shared" si="4"/>
        <v>13822.1</v>
      </c>
      <c r="J59" s="41">
        <f t="shared" si="5"/>
        <v>817.9</v>
      </c>
      <c r="K59" s="79">
        <v>300</v>
      </c>
      <c r="L59" s="42">
        <f t="shared" si="1"/>
        <v>55833.7</v>
      </c>
      <c r="P59" s="106"/>
    </row>
    <row r="60" spans="1:16" ht="12.75">
      <c r="A60" s="32">
        <v>72</v>
      </c>
      <c r="B60" s="33">
        <f t="shared" si="0"/>
        <v>17.2</v>
      </c>
      <c r="C60" s="34">
        <v>30.84</v>
      </c>
      <c r="D60" s="35">
        <v>44294</v>
      </c>
      <c r="E60" s="36">
        <v>25259</v>
      </c>
      <c r="F60" s="37">
        <f t="shared" si="2"/>
        <v>30902.8</v>
      </c>
      <c r="G60" s="38">
        <f t="shared" si="2"/>
        <v>9828.4</v>
      </c>
      <c r="H60" s="39">
        <f t="shared" si="3"/>
        <v>40731.2</v>
      </c>
      <c r="I60" s="40">
        <f t="shared" si="4"/>
        <v>13767.1</v>
      </c>
      <c r="J60" s="41">
        <f t="shared" si="5"/>
        <v>814.6</v>
      </c>
      <c r="K60" s="79">
        <v>300</v>
      </c>
      <c r="L60" s="42">
        <f t="shared" si="1"/>
        <v>55612.899999999994</v>
      </c>
      <c r="P60" s="106"/>
    </row>
    <row r="61" spans="1:16" ht="12.75">
      <c r="A61" s="32">
        <v>73</v>
      </c>
      <c r="B61" s="33">
        <f t="shared" si="0"/>
        <v>17.28</v>
      </c>
      <c r="C61" s="34">
        <v>30.84</v>
      </c>
      <c r="D61" s="35">
        <v>44294</v>
      </c>
      <c r="E61" s="36">
        <v>25259</v>
      </c>
      <c r="F61" s="37">
        <f t="shared" si="2"/>
        <v>30759.7</v>
      </c>
      <c r="G61" s="38">
        <f t="shared" si="2"/>
        <v>9828.4</v>
      </c>
      <c r="H61" s="39">
        <f t="shared" si="3"/>
        <v>40588.1</v>
      </c>
      <c r="I61" s="40">
        <f t="shared" si="4"/>
        <v>13718.8</v>
      </c>
      <c r="J61" s="41">
        <f t="shared" si="5"/>
        <v>811.8</v>
      </c>
      <c r="K61" s="79">
        <v>300</v>
      </c>
      <c r="L61" s="42">
        <f t="shared" si="1"/>
        <v>55418.7</v>
      </c>
      <c r="P61" s="106"/>
    </row>
    <row r="62" spans="1:16" ht="12.75">
      <c r="A62" s="32">
        <v>74</v>
      </c>
      <c r="B62" s="33">
        <f t="shared" si="0"/>
        <v>17.37</v>
      </c>
      <c r="C62" s="34">
        <v>30.84</v>
      </c>
      <c r="D62" s="35">
        <v>44294</v>
      </c>
      <c r="E62" s="36">
        <v>25259</v>
      </c>
      <c r="F62" s="37">
        <f t="shared" si="2"/>
        <v>30600.3</v>
      </c>
      <c r="G62" s="38">
        <f t="shared" si="2"/>
        <v>9828.4</v>
      </c>
      <c r="H62" s="39">
        <f t="shared" si="3"/>
        <v>40428.7</v>
      </c>
      <c r="I62" s="40">
        <f t="shared" si="4"/>
        <v>13664.9</v>
      </c>
      <c r="J62" s="41">
        <f t="shared" si="5"/>
        <v>808.6</v>
      </c>
      <c r="K62" s="79">
        <v>300</v>
      </c>
      <c r="L62" s="42">
        <f t="shared" si="1"/>
        <v>55202.2</v>
      </c>
      <c r="P62" s="106"/>
    </row>
    <row r="63" spans="1:16" ht="12.75">
      <c r="A63" s="32">
        <v>75</v>
      </c>
      <c r="B63" s="33">
        <f t="shared" si="0"/>
        <v>17.45</v>
      </c>
      <c r="C63" s="34">
        <v>30.84</v>
      </c>
      <c r="D63" s="35">
        <v>44294</v>
      </c>
      <c r="E63" s="36">
        <v>25259</v>
      </c>
      <c r="F63" s="37">
        <f t="shared" si="2"/>
        <v>30460.1</v>
      </c>
      <c r="G63" s="38">
        <f t="shared" si="2"/>
        <v>9828.4</v>
      </c>
      <c r="H63" s="39">
        <f t="shared" si="3"/>
        <v>40288.5</v>
      </c>
      <c r="I63" s="40">
        <f t="shared" si="4"/>
        <v>13617.5</v>
      </c>
      <c r="J63" s="41">
        <f t="shared" si="5"/>
        <v>805.8</v>
      </c>
      <c r="K63" s="79">
        <v>300</v>
      </c>
      <c r="L63" s="42">
        <f t="shared" si="1"/>
        <v>55011.8</v>
      </c>
      <c r="P63" s="106"/>
    </row>
    <row r="64" spans="1:16" ht="12.75">
      <c r="A64" s="32">
        <v>76</v>
      </c>
      <c r="B64" s="33">
        <f t="shared" si="0"/>
        <v>17.53</v>
      </c>
      <c r="C64" s="34">
        <v>30.84</v>
      </c>
      <c r="D64" s="35">
        <v>44294</v>
      </c>
      <c r="E64" s="36">
        <v>25259</v>
      </c>
      <c r="F64" s="37">
        <f t="shared" si="2"/>
        <v>30321</v>
      </c>
      <c r="G64" s="38">
        <f t="shared" si="2"/>
        <v>9828.4</v>
      </c>
      <c r="H64" s="39">
        <f t="shared" si="3"/>
        <v>40149.4</v>
      </c>
      <c r="I64" s="40">
        <f t="shared" si="4"/>
        <v>13570.5</v>
      </c>
      <c r="J64" s="41">
        <f t="shared" si="5"/>
        <v>803</v>
      </c>
      <c r="K64" s="79">
        <v>300</v>
      </c>
      <c r="L64" s="42">
        <f t="shared" si="1"/>
        <v>54822.9</v>
      </c>
      <c r="P64" s="106"/>
    </row>
    <row r="65" spans="1:16" ht="12.75">
      <c r="A65" s="32">
        <v>77</v>
      </c>
      <c r="B65" s="33">
        <f t="shared" si="0"/>
        <v>17.61</v>
      </c>
      <c r="C65" s="34">
        <v>30.84</v>
      </c>
      <c r="D65" s="35">
        <v>44294</v>
      </c>
      <c r="E65" s="36">
        <v>25259</v>
      </c>
      <c r="F65" s="37">
        <f t="shared" si="2"/>
        <v>30183.3</v>
      </c>
      <c r="G65" s="38">
        <f t="shared" si="2"/>
        <v>9828.4</v>
      </c>
      <c r="H65" s="39">
        <f t="shared" si="3"/>
        <v>40011.7</v>
      </c>
      <c r="I65" s="40">
        <f t="shared" si="4"/>
        <v>13524</v>
      </c>
      <c r="J65" s="41">
        <f t="shared" si="5"/>
        <v>800.2</v>
      </c>
      <c r="K65" s="79">
        <v>300</v>
      </c>
      <c r="L65" s="42">
        <f t="shared" si="1"/>
        <v>54635.899999999994</v>
      </c>
      <c r="P65" s="106"/>
    </row>
    <row r="66" spans="1:16" ht="12.75">
      <c r="A66" s="32">
        <v>78</v>
      </c>
      <c r="B66" s="33">
        <f t="shared" si="0"/>
        <v>17.7</v>
      </c>
      <c r="C66" s="34">
        <v>30.84</v>
      </c>
      <c r="D66" s="35">
        <v>44294</v>
      </c>
      <c r="E66" s="36">
        <v>25259</v>
      </c>
      <c r="F66" s="37">
        <f t="shared" si="2"/>
        <v>30029.8</v>
      </c>
      <c r="G66" s="38">
        <f t="shared" si="2"/>
        <v>9828.4</v>
      </c>
      <c r="H66" s="39">
        <f t="shared" si="3"/>
        <v>39858.2</v>
      </c>
      <c r="I66" s="40">
        <f t="shared" si="4"/>
        <v>13472.1</v>
      </c>
      <c r="J66" s="41">
        <f t="shared" si="5"/>
        <v>797.2</v>
      </c>
      <c r="K66" s="79">
        <v>300</v>
      </c>
      <c r="L66" s="42">
        <f t="shared" si="1"/>
        <v>54427.49999999999</v>
      </c>
      <c r="P66" s="106"/>
    </row>
    <row r="67" spans="1:16" ht="12.75">
      <c r="A67" s="32">
        <v>79</v>
      </c>
      <c r="B67" s="33">
        <f t="shared" si="0"/>
        <v>17.77</v>
      </c>
      <c r="C67" s="34">
        <v>30.84</v>
      </c>
      <c r="D67" s="35">
        <v>44294</v>
      </c>
      <c r="E67" s="36">
        <v>25259</v>
      </c>
      <c r="F67" s="37">
        <f t="shared" si="2"/>
        <v>29911.5</v>
      </c>
      <c r="G67" s="38">
        <f t="shared" si="2"/>
        <v>9828.4</v>
      </c>
      <c r="H67" s="39">
        <f t="shared" si="3"/>
        <v>39739.9</v>
      </c>
      <c r="I67" s="40">
        <f t="shared" si="4"/>
        <v>13432.1</v>
      </c>
      <c r="J67" s="41">
        <f t="shared" si="5"/>
        <v>794.8</v>
      </c>
      <c r="K67" s="79">
        <v>300</v>
      </c>
      <c r="L67" s="42">
        <f t="shared" si="1"/>
        <v>54266.8</v>
      </c>
      <c r="P67" s="106"/>
    </row>
    <row r="68" spans="1:16" ht="12.75">
      <c r="A68" s="32">
        <v>80</v>
      </c>
      <c r="B68" s="33">
        <f t="shared" si="0"/>
        <v>17.85</v>
      </c>
      <c r="C68" s="34">
        <v>30.84</v>
      </c>
      <c r="D68" s="35">
        <v>44294</v>
      </c>
      <c r="E68" s="36">
        <v>25259</v>
      </c>
      <c r="F68" s="37">
        <f t="shared" si="2"/>
        <v>29777.5</v>
      </c>
      <c r="G68" s="38">
        <f t="shared" si="2"/>
        <v>9828.4</v>
      </c>
      <c r="H68" s="39">
        <f t="shared" si="3"/>
        <v>39605.9</v>
      </c>
      <c r="I68" s="40">
        <f t="shared" si="4"/>
        <v>13386.8</v>
      </c>
      <c r="J68" s="41">
        <f t="shared" si="5"/>
        <v>792.1</v>
      </c>
      <c r="K68" s="79">
        <v>300</v>
      </c>
      <c r="L68" s="42">
        <f t="shared" si="1"/>
        <v>54084.799999999996</v>
      </c>
      <c r="P68" s="106"/>
    </row>
    <row r="69" spans="1:16" ht="12.75">
      <c r="A69" s="32">
        <v>81</v>
      </c>
      <c r="B69" s="33">
        <f t="shared" si="0"/>
        <v>17.93</v>
      </c>
      <c r="C69" s="34">
        <v>30.84</v>
      </c>
      <c r="D69" s="35">
        <v>44294</v>
      </c>
      <c r="E69" s="36">
        <v>25259</v>
      </c>
      <c r="F69" s="37">
        <f t="shared" si="2"/>
        <v>29644.6</v>
      </c>
      <c r="G69" s="38">
        <f t="shared" si="2"/>
        <v>9828.4</v>
      </c>
      <c r="H69" s="39">
        <f t="shared" si="3"/>
        <v>39473</v>
      </c>
      <c r="I69" s="40">
        <f t="shared" si="4"/>
        <v>13341.9</v>
      </c>
      <c r="J69" s="41">
        <f t="shared" si="5"/>
        <v>789.5</v>
      </c>
      <c r="K69" s="79">
        <v>300</v>
      </c>
      <c r="L69" s="42">
        <f t="shared" si="1"/>
        <v>53904.4</v>
      </c>
      <c r="P69" s="106"/>
    </row>
    <row r="70" spans="1:16" ht="12.75">
      <c r="A70" s="32">
        <v>82</v>
      </c>
      <c r="B70" s="33">
        <f t="shared" si="0"/>
        <v>18.01</v>
      </c>
      <c r="C70" s="34">
        <v>30.84</v>
      </c>
      <c r="D70" s="35">
        <v>44294</v>
      </c>
      <c r="E70" s="36">
        <v>25259</v>
      </c>
      <c r="F70" s="37">
        <f t="shared" si="2"/>
        <v>29512.9</v>
      </c>
      <c r="G70" s="38">
        <f t="shared" si="2"/>
        <v>9828.4</v>
      </c>
      <c r="H70" s="39">
        <f t="shared" si="3"/>
        <v>39341.3</v>
      </c>
      <c r="I70" s="40">
        <f t="shared" si="4"/>
        <v>13297.4</v>
      </c>
      <c r="J70" s="41">
        <f t="shared" si="5"/>
        <v>786.8</v>
      </c>
      <c r="K70" s="79">
        <v>300</v>
      </c>
      <c r="L70" s="42">
        <f t="shared" si="1"/>
        <v>53725.50000000001</v>
      </c>
      <c r="P70" s="106"/>
    </row>
    <row r="71" spans="1:16" ht="12.75">
      <c r="A71" s="32">
        <v>83</v>
      </c>
      <c r="B71" s="33">
        <f t="shared" si="0"/>
        <v>18.09</v>
      </c>
      <c r="C71" s="34">
        <v>30.84</v>
      </c>
      <c r="D71" s="35">
        <v>44294</v>
      </c>
      <c r="E71" s="36">
        <v>25259</v>
      </c>
      <c r="F71" s="37">
        <f t="shared" si="2"/>
        <v>29382.4</v>
      </c>
      <c r="G71" s="38">
        <f t="shared" si="2"/>
        <v>9828.4</v>
      </c>
      <c r="H71" s="39">
        <f t="shared" si="3"/>
        <v>39210.8</v>
      </c>
      <c r="I71" s="40">
        <f t="shared" si="4"/>
        <v>13253.3</v>
      </c>
      <c r="J71" s="41">
        <f t="shared" si="5"/>
        <v>784.2</v>
      </c>
      <c r="K71" s="79">
        <v>300</v>
      </c>
      <c r="L71" s="42">
        <f t="shared" si="1"/>
        <v>53548.3</v>
      </c>
      <c r="P71" s="106"/>
    </row>
    <row r="72" spans="1:16" ht="12.75">
      <c r="A72" s="32">
        <v>84</v>
      </c>
      <c r="B72" s="33">
        <f aca="true" t="shared" si="6" ref="B72:B135">ROUND(IF(A72&lt;B$452,B$453+B$454*A72+B$455*A72^2+B$456*A72^3+B$457*A72^4+B$458*A72^5,B$462+B$463*A72+B$464*A72^2+B$465*A72^3+B$466*A72^4+B$467*A72^5),2)</f>
        <v>18.16</v>
      </c>
      <c r="C72" s="34">
        <v>30.84</v>
      </c>
      <c r="D72" s="35">
        <v>44294</v>
      </c>
      <c r="E72" s="36">
        <v>25259</v>
      </c>
      <c r="F72" s="37">
        <f t="shared" si="2"/>
        <v>29269.2</v>
      </c>
      <c r="G72" s="38">
        <f t="shared" si="2"/>
        <v>9828.4</v>
      </c>
      <c r="H72" s="39">
        <f t="shared" si="3"/>
        <v>39097.6</v>
      </c>
      <c r="I72" s="40">
        <f t="shared" si="4"/>
        <v>13215</v>
      </c>
      <c r="J72" s="41">
        <f t="shared" si="5"/>
        <v>782</v>
      </c>
      <c r="K72" s="79">
        <v>300</v>
      </c>
      <c r="L72" s="42">
        <f aca="true" t="shared" si="7" ref="L72:L135">SUM(H72:K72)</f>
        <v>53394.6</v>
      </c>
      <c r="P72" s="106"/>
    </row>
    <row r="73" spans="1:16" ht="12.75">
      <c r="A73" s="32">
        <v>85</v>
      </c>
      <c r="B73" s="33">
        <f t="shared" si="6"/>
        <v>18.24</v>
      </c>
      <c r="C73" s="34">
        <v>30.84</v>
      </c>
      <c r="D73" s="35">
        <v>44294</v>
      </c>
      <c r="E73" s="36">
        <v>25259</v>
      </c>
      <c r="F73" s="37">
        <f aca="true" t="shared" si="8" ref="F73:G136">ROUND(12/B73*D73,1)</f>
        <v>29140.8</v>
      </c>
      <c r="G73" s="38">
        <f t="shared" si="8"/>
        <v>9828.4</v>
      </c>
      <c r="H73" s="39">
        <f aca="true" t="shared" si="9" ref="H73:H136">F73+G73</f>
        <v>38969.2</v>
      </c>
      <c r="I73" s="40">
        <f aca="true" t="shared" si="10" ref="I73:I136">ROUND(H73*0.338,1)</f>
        <v>13171.6</v>
      </c>
      <c r="J73" s="41">
        <f aca="true" t="shared" si="11" ref="J73:J136">ROUND(H73*0.02,1)</f>
        <v>779.4</v>
      </c>
      <c r="K73" s="79">
        <v>300</v>
      </c>
      <c r="L73" s="42">
        <f t="shared" si="7"/>
        <v>53220.2</v>
      </c>
      <c r="P73" s="106"/>
    </row>
    <row r="74" spans="1:16" ht="12.75">
      <c r="A74" s="32">
        <v>86</v>
      </c>
      <c r="B74" s="33">
        <f t="shared" si="6"/>
        <v>18.31</v>
      </c>
      <c r="C74" s="34">
        <v>30.84</v>
      </c>
      <c r="D74" s="35">
        <v>44294</v>
      </c>
      <c r="E74" s="36">
        <v>25259</v>
      </c>
      <c r="F74" s="37">
        <f t="shared" si="8"/>
        <v>29029.4</v>
      </c>
      <c r="G74" s="38">
        <f t="shared" si="8"/>
        <v>9828.4</v>
      </c>
      <c r="H74" s="39">
        <f t="shared" si="9"/>
        <v>38857.8</v>
      </c>
      <c r="I74" s="40">
        <f t="shared" si="10"/>
        <v>13133.9</v>
      </c>
      <c r="J74" s="41">
        <f t="shared" si="11"/>
        <v>777.2</v>
      </c>
      <c r="K74" s="79">
        <v>300</v>
      </c>
      <c r="L74" s="42">
        <f t="shared" si="7"/>
        <v>53068.9</v>
      </c>
      <c r="P74" s="106"/>
    </row>
    <row r="75" spans="1:16" ht="12.75">
      <c r="A75" s="32">
        <v>87</v>
      </c>
      <c r="B75" s="33">
        <f t="shared" si="6"/>
        <v>18.39</v>
      </c>
      <c r="C75" s="34">
        <v>30.84</v>
      </c>
      <c r="D75" s="35">
        <v>44294</v>
      </c>
      <c r="E75" s="36">
        <v>25259</v>
      </c>
      <c r="F75" s="37">
        <f t="shared" si="8"/>
        <v>28903.1</v>
      </c>
      <c r="G75" s="38">
        <f t="shared" si="8"/>
        <v>9828.4</v>
      </c>
      <c r="H75" s="39">
        <f t="shared" si="9"/>
        <v>38731.5</v>
      </c>
      <c r="I75" s="40">
        <f t="shared" si="10"/>
        <v>13091.2</v>
      </c>
      <c r="J75" s="41">
        <f t="shared" si="11"/>
        <v>774.6</v>
      </c>
      <c r="K75" s="79">
        <v>300</v>
      </c>
      <c r="L75" s="42">
        <f t="shared" si="7"/>
        <v>52897.299999999996</v>
      </c>
      <c r="P75" s="106"/>
    </row>
    <row r="76" spans="1:16" ht="12.75">
      <c r="A76" s="32">
        <v>88</v>
      </c>
      <c r="B76" s="33">
        <f t="shared" si="6"/>
        <v>18.46</v>
      </c>
      <c r="C76" s="34">
        <v>30.84</v>
      </c>
      <c r="D76" s="35">
        <v>44294</v>
      </c>
      <c r="E76" s="36">
        <v>25259</v>
      </c>
      <c r="F76" s="37">
        <f t="shared" si="8"/>
        <v>28793.5</v>
      </c>
      <c r="G76" s="38">
        <f t="shared" si="8"/>
        <v>9828.4</v>
      </c>
      <c r="H76" s="39">
        <f t="shared" si="9"/>
        <v>38621.9</v>
      </c>
      <c r="I76" s="40">
        <f t="shared" si="10"/>
        <v>13054.2</v>
      </c>
      <c r="J76" s="41">
        <f t="shared" si="11"/>
        <v>772.4</v>
      </c>
      <c r="K76" s="79">
        <v>300</v>
      </c>
      <c r="L76" s="42">
        <f t="shared" si="7"/>
        <v>52748.50000000001</v>
      </c>
      <c r="P76" s="106"/>
    </row>
    <row r="77" spans="1:16" ht="12.75">
      <c r="A77" s="32">
        <v>89</v>
      </c>
      <c r="B77" s="33">
        <f t="shared" si="6"/>
        <v>18.53</v>
      </c>
      <c r="C77" s="34">
        <v>30.84</v>
      </c>
      <c r="D77" s="35">
        <v>44294</v>
      </c>
      <c r="E77" s="36">
        <v>25259</v>
      </c>
      <c r="F77" s="37">
        <f t="shared" si="8"/>
        <v>28684.7</v>
      </c>
      <c r="G77" s="38">
        <f t="shared" si="8"/>
        <v>9828.4</v>
      </c>
      <c r="H77" s="39">
        <f t="shared" si="9"/>
        <v>38513.1</v>
      </c>
      <c r="I77" s="40">
        <f t="shared" si="10"/>
        <v>13017.4</v>
      </c>
      <c r="J77" s="41">
        <f t="shared" si="11"/>
        <v>770.3</v>
      </c>
      <c r="K77" s="79">
        <v>300</v>
      </c>
      <c r="L77" s="42">
        <f t="shared" si="7"/>
        <v>52600.8</v>
      </c>
      <c r="P77" s="106"/>
    </row>
    <row r="78" spans="1:16" ht="12.75">
      <c r="A78" s="32">
        <v>90</v>
      </c>
      <c r="B78" s="33">
        <f t="shared" si="6"/>
        <v>18.6</v>
      </c>
      <c r="C78" s="34">
        <v>30.84</v>
      </c>
      <c r="D78" s="35">
        <v>44294</v>
      </c>
      <c r="E78" s="36">
        <v>25259</v>
      </c>
      <c r="F78" s="37">
        <f t="shared" si="8"/>
        <v>28576.8</v>
      </c>
      <c r="G78" s="38">
        <f t="shared" si="8"/>
        <v>9828.4</v>
      </c>
      <c r="H78" s="39">
        <f t="shared" si="9"/>
        <v>38405.2</v>
      </c>
      <c r="I78" s="40">
        <f t="shared" si="10"/>
        <v>12981</v>
      </c>
      <c r="J78" s="41">
        <f t="shared" si="11"/>
        <v>768.1</v>
      </c>
      <c r="K78" s="79">
        <v>300</v>
      </c>
      <c r="L78" s="42">
        <f t="shared" si="7"/>
        <v>52454.299999999996</v>
      </c>
      <c r="P78" s="106"/>
    </row>
    <row r="79" spans="1:16" ht="12.75">
      <c r="A79" s="32">
        <v>91</v>
      </c>
      <c r="B79" s="33">
        <f t="shared" si="6"/>
        <v>18.67</v>
      </c>
      <c r="C79" s="34">
        <v>30.84</v>
      </c>
      <c r="D79" s="35">
        <v>44294</v>
      </c>
      <c r="E79" s="36">
        <v>25259</v>
      </c>
      <c r="F79" s="37">
        <f t="shared" si="8"/>
        <v>28469.6</v>
      </c>
      <c r="G79" s="38">
        <f t="shared" si="8"/>
        <v>9828.4</v>
      </c>
      <c r="H79" s="39">
        <f t="shared" si="9"/>
        <v>38298</v>
      </c>
      <c r="I79" s="40">
        <f t="shared" si="10"/>
        <v>12944.7</v>
      </c>
      <c r="J79" s="41">
        <f t="shared" si="11"/>
        <v>766</v>
      </c>
      <c r="K79" s="79">
        <v>300</v>
      </c>
      <c r="L79" s="42">
        <f t="shared" si="7"/>
        <v>52308.7</v>
      </c>
      <c r="P79" s="106"/>
    </row>
    <row r="80" spans="1:16" ht="12.75">
      <c r="A80" s="32">
        <v>92</v>
      </c>
      <c r="B80" s="33">
        <f t="shared" si="6"/>
        <v>18.74</v>
      </c>
      <c r="C80" s="34">
        <v>30.84</v>
      </c>
      <c r="D80" s="35">
        <v>44294</v>
      </c>
      <c r="E80" s="36">
        <v>25259</v>
      </c>
      <c r="F80" s="37">
        <f t="shared" si="8"/>
        <v>28363.3</v>
      </c>
      <c r="G80" s="38">
        <f t="shared" si="8"/>
        <v>9828.4</v>
      </c>
      <c r="H80" s="39">
        <f t="shared" si="9"/>
        <v>38191.7</v>
      </c>
      <c r="I80" s="40">
        <f t="shared" si="10"/>
        <v>12908.8</v>
      </c>
      <c r="J80" s="41">
        <f t="shared" si="11"/>
        <v>763.8</v>
      </c>
      <c r="K80" s="79">
        <v>300</v>
      </c>
      <c r="L80" s="42">
        <f t="shared" si="7"/>
        <v>52164.3</v>
      </c>
      <c r="P80" s="106"/>
    </row>
    <row r="81" spans="1:16" ht="12.75">
      <c r="A81" s="32">
        <v>93</v>
      </c>
      <c r="B81" s="33">
        <f t="shared" si="6"/>
        <v>18.81</v>
      </c>
      <c r="C81" s="34">
        <v>30.84</v>
      </c>
      <c r="D81" s="35">
        <v>44294</v>
      </c>
      <c r="E81" s="36">
        <v>25259</v>
      </c>
      <c r="F81" s="37">
        <f t="shared" si="8"/>
        <v>28257.7</v>
      </c>
      <c r="G81" s="38">
        <f t="shared" si="8"/>
        <v>9828.4</v>
      </c>
      <c r="H81" s="39">
        <f t="shared" si="9"/>
        <v>38086.1</v>
      </c>
      <c r="I81" s="40">
        <f t="shared" si="10"/>
        <v>12873.1</v>
      </c>
      <c r="J81" s="41">
        <f t="shared" si="11"/>
        <v>761.7</v>
      </c>
      <c r="K81" s="79">
        <v>300</v>
      </c>
      <c r="L81" s="42">
        <f t="shared" si="7"/>
        <v>52020.899999999994</v>
      </c>
      <c r="P81" s="106"/>
    </row>
    <row r="82" spans="1:16" ht="12.75">
      <c r="A82" s="32">
        <v>94</v>
      </c>
      <c r="B82" s="33">
        <f t="shared" si="6"/>
        <v>18.88</v>
      </c>
      <c r="C82" s="34">
        <v>30.84</v>
      </c>
      <c r="D82" s="35">
        <v>44294</v>
      </c>
      <c r="E82" s="36">
        <v>25259</v>
      </c>
      <c r="F82" s="37">
        <f t="shared" si="8"/>
        <v>28153</v>
      </c>
      <c r="G82" s="38">
        <f t="shared" si="8"/>
        <v>9828.4</v>
      </c>
      <c r="H82" s="39">
        <f t="shared" si="9"/>
        <v>37981.4</v>
      </c>
      <c r="I82" s="40">
        <f t="shared" si="10"/>
        <v>12837.7</v>
      </c>
      <c r="J82" s="41">
        <f t="shared" si="11"/>
        <v>759.6</v>
      </c>
      <c r="K82" s="79">
        <v>300</v>
      </c>
      <c r="L82" s="42">
        <f t="shared" si="7"/>
        <v>51878.700000000004</v>
      </c>
      <c r="P82" s="106"/>
    </row>
    <row r="83" spans="1:16" ht="12.75">
      <c r="A83" s="32">
        <v>95</v>
      </c>
      <c r="B83" s="33">
        <f t="shared" si="6"/>
        <v>18.94</v>
      </c>
      <c r="C83" s="34">
        <v>30.84</v>
      </c>
      <c r="D83" s="35">
        <v>44294</v>
      </c>
      <c r="E83" s="36">
        <v>25259</v>
      </c>
      <c r="F83" s="37">
        <f t="shared" si="8"/>
        <v>28063.8</v>
      </c>
      <c r="G83" s="38">
        <f t="shared" si="8"/>
        <v>9828.4</v>
      </c>
      <c r="H83" s="39">
        <f t="shared" si="9"/>
        <v>37892.2</v>
      </c>
      <c r="I83" s="40">
        <f t="shared" si="10"/>
        <v>12807.6</v>
      </c>
      <c r="J83" s="41">
        <f t="shared" si="11"/>
        <v>757.8</v>
      </c>
      <c r="K83" s="79">
        <v>300</v>
      </c>
      <c r="L83" s="42">
        <f t="shared" si="7"/>
        <v>51757.6</v>
      </c>
      <c r="P83" s="106"/>
    </row>
    <row r="84" spans="1:16" ht="12.75">
      <c r="A84" s="32">
        <v>96</v>
      </c>
      <c r="B84" s="33">
        <f t="shared" si="6"/>
        <v>19.01</v>
      </c>
      <c r="C84" s="34">
        <v>30.84</v>
      </c>
      <c r="D84" s="35">
        <v>44294</v>
      </c>
      <c r="E84" s="36">
        <v>25259</v>
      </c>
      <c r="F84" s="37">
        <f t="shared" si="8"/>
        <v>27960.4</v>
      </c>
      <c r="G84" s="38">
        <f t="shared" si="8"/>
        <v>9828.4</v>
      </c>
      <c r="H84" s="39">
        <f t="shared" si="9"/>
        <v>37788.8</v>
      </c>
      <c r="I84" s="40">
        <f t="shared" si="10"/>
        <v>12772.6</v>
      </c>
      <c r="J84" s="41">
        <f t="shared" si="11"/>
        <v>755.8</v>
      </c>
      <c r="K84" s="79">
        <v>300</v>
      </c>
      <c r="L84" s="42">
        <f t="shared" si="7"/>
        <v>51617.200000000004</v>
      </c>
      <c r="P84" s="106"/>
    </row>
    <row r="85" spans="1:16" ht="12.75">
      <c r="A85" s="32">
        <v>97</v>
      </c>
      <c r="B85" s="33">
        <f t="shared" si="6"/>
        <v>19.08</v>
      </c>
      <c r="C85" s="34">
        <v>30.84</v>
      </c>
      <c r="D85" s="35">
        <v>44294</v>
      </c>
      <c r="E85" s="36">
        <v>25259</v>
      </c>
      <c r="F85" s="37">
        <f t="shared" si="8"/>
        <v>27857.9</v>
      </c>
      <c r="G85" s="38">
        <f t="shared" si="8"/>
        <v>9828.4</v>
      </c>
      <c r="H85" s="39">
        <f t="shared" si="9"/>
        <v>37686.3</v>
      </c>
      <c r="I85" s="40">
        <f t="shared" si="10"/>
        <v>12738</v>
      </c>
      <c r="J85" s="41">
        <f t="shared" si="11"/>
        <v>753.7</v>
      </c>
      <c r="K85" s="79">
        <v>300</v>
      </c>
      <c r="L85" s="42">
        <f t="shared" si="7"/>
        <v>51478</v>
      </c>
      <c r="P85" s="106"/>
    </row>
    <row r="86" spans="1:16" ht="12.75">
      <c r="A86" s="32">
        <v>98</v>
      </c>
      <c r="B86" s="33">
        <f t="shared" si="6"/>
        <v>19.14</v>
      </c>
      <c r="C86" s="34">
        <v>30.84</v>
      </c>
      <c r="D86" s="35">
        <v>44294</v>
      </c>
      <c r="E86" s="36">
        <v>25259</v>
      </c>
      <c r="F86" s="37">
        <f t="shared" si="8"/>
        <v>27770.5</v>
      </c>
      <c r="G86" s="38">
        <f t="shared" si="8"/>
        <v>9828.4</v>
      </c>
      <c r="H86" s="39">
        <f t="shared" si="9"/>
        <v>37598.9</v>
      </c>
      <c r="I86" s="40">
        <f t="shared" si="10"/>
        <v>12708.4</v>
      </c>
      <c r="J86" s="41">
        <f t="shared" si="11"/>
        <v>752</v>
      </c>
      <c r="K86" s="79">
        <v>300</v>
      </c>
      <c r="L86" s="42">
        <f t="shared" si="7"/>
        <v>51359.3</v>
      </c>
      <c r="P86" s="106"/>
    </row>
    <row r="87" spans="1:16" ht="12.75">
      <c r="A87" s="32">
        <v>99</v>
      </c>
      <c r="B87" s="33">
        <f t="shared" si="6"/>
        <v>19.21</v>
      </c>
      <c r="C87" s="34">
        <v>30.84</v>
      </c>
      <c r="D87" s="35">
        <v>44294</v>
      </c>
      <c r="E87" s="36">
        <v>25259</v>
      </c>
      <c r="F87" s="37">
        <f t="shared" si="8"/>
        <v>27669.3</v>
      </c>
      <c r="G87" s="38">
        <f t="shared" si="8"/>
        <v>9828.4</v>
      </c>
      <c r="H87" s="39">
        <f t="shared" si="9"/>
        <v>37497.7</v>
      </c>
      <c r="I87" s="40">
        <f t="shared" si="10"/>
        <v>12674.2</v>
      </c>
      <c r="J87" s="41">
        <f t="shared" si="11"/>
        <v>750</v>
      </c>
      <c r="K87" s="79">
        <v>300</v>
      </c>
      <c r="L87" s="42">
        <f t="shared" si="7"/>
        <v>51221.899999999994</v>
      </c>
      <c r="P87" s="106"/>
    </row>
    <row r="88" spans="1:16" ht="12.75">
      <c r="A88" s="32">
        <v>100</v>
      </c>
      <c r="B88" s="33">
        <f t="shared" si="6"/>
        <v>19.27</v>
      </c>
      <c r="C88" s="34">
        <v>30.84</v>
      </c>
      <c r="D88" s="35">
        <v>44294</v>
      </c>
      <c r="E88" s="36">
        <v>25259</v>
      </c>
      <c r="F88" s="37">
        <f t="shared" si="8"/>
        <v>27583.2</v>
      </c>
      <c r="G88" s="38">
        <f t="shared" si="8"/>
        <v>9828.4</v>
      </c>
      <c r="H88" s="39">
        <f t="shared" si="9"/>
        <v>37411.6</v>
      </c>
      <c r="I88" s="40">
        <f t="shared" si="10"/>
        <v>12645.1</v>
      </c>
      <c r="J88" s="41">
        <f t="shared" si="11"/>
        <v>748.2</v>
      </c>
      <c r="K88" s="79">
        <v>300</v>
      </c>
      <c r="L88" s="42">
        <f t="shared" si="7"/>
        <v>51104.899999999994</v>
      </c>
      <c r="P88" s="106"/>
    </row>
    <row r="89" spans="1:16" ht="12.75">
      <c r="A89" s="32">
        <v>101</v>
      </c>
      <c r="B89" s="33">
        <f t="shared" si="6"/>
        <v>19.33</v>
      </c>
      <c r="C89" s="34">
        <v>30.84</v>
      </c>
      <c r="D89" s="35">
        <v>44294</v>
      </c>
      <c r="E89" s="36">
        <v>25259</v>
      </c>
      <c r="F89" s="37">
        <f t="shared" si="8"/>
        <v>27497.6</v>
      </c>
      <c r="G89" s="38">
        <f t="shared" si="8"/>
        <v>9828.4</v>
      </c>
      <c r="H89" s="39">
        <f t="shared" si="9"/>
        <v>37326</v>
      </c>
      <c r="I89" s="40">
        <f t="shared" si="10"/>
        <v>12616.2</v>
      </c>
      <c r="J89" s="41">
        <f t="shared" si="11"/>
        <v>746.5</v>
      </c>
      <c r="K89" s="79">
        <v>300</v>
      </c>
      <c r="L89" s="42">
        <f t="shared" si="7"/>
        <v>50988.7</v>
      </c>
      <c r="P89" s="106"/>
    </row>
    <row r="90" spans="1:16" ht="12.75">
      <c r="A90" s="32">
        <v>102</v>
      </c>
      <c r="B90" s="33">
        <f t="shared" si="6"/>
        <v>19.4</v>
      </c>
      <c r="C90" s="34">
        <v>30.84</v>
      </c>
      <c r="D90" s="35">
        <v>44294</v>
      </c>
      <c r="E90" s="36">
        <v>25259</v>
      </c>
      <c r="F90" s="37">
        <f t="shared" si="8"/>
        <v>27398.4</v>
      </c>
      <c r="G90" s="38">
        <f t="shared" si="8"/>
        <v>9828.4</v>
      </c>
      <c r="H90" s="39">
        <f t="shared" si="9"/>
        <v>37226.8</v>
      </c>
      <c r="I90" s="40">
        <f t="shared" si="10"/>
        <v>12582.7</v>
      </c>
      <c r="J90" s="41">
        <f t="shared" si="11"/>
        <v>744.5</v>
      </c>
      <c r="K90" s="79">
        <v>300</v>
      </c>
      <c r="L90" s="42">
        <f t="shared" si="7"/>
        <v>50854</v>
      </c>
      <c r="P90" s="106"/>
    </row>
    <row r="91" spans="1:16" ht="12.75">
      <c r="A91" s="32">
        <v>103</v>
      </c>
      <c r="B91" s="33">
        <f t="shared" si="6"/>
        <v>19.46</v>
      </c>
      <c r="C91" s="34">
        <v>30.84</v>
      </c>
      <c r="D91" s="35">
        <v>44294</v>
      </c>
      <c r="E91" s="36">
        <v>25259</v>
      </c>
      <c r="F91" s="37">
        <f t="shared" si="8"/>
        <v>27313.9</v>
      </c>
      <c r="G91" s="38">
        <f t="shared" si="8"/>
        <v>9828.4</v>
      </c>
      <c r="H91" s="39">
        <f t="shared" si="9"/>
        <v>37142.3</v>
      </c>
      <c r="I91" s="40">
        <f t="shared" si="10"/>
        <v>12554.1</v>
      </c>
      <c r="J91" s="41">
        <f t="shared" si="11"/>
        <v>742.8</v>
      </c>
      <c r="K91" s="79">
        <v>300</v>
      </c>
      <c r="L91" s="42">
        <f t="shared" si="7"/>
        <v>50739.200000000004</v>
      </c>
      <c r="P91" s="106"/>
    </row>
    <row r="92" spans="1:16" ht="12.75">
      <c r="A92" s="32">
        <v>104</v>
      </c>
      <c r="B92" s="33">
        <f t="shared" si="6"/>
        <v>19.52</v>
      </c>
      <c r="C92" s="34">
        <v>30.84</v>
      </c>
      <c r="D92" s="35">
        <v>44294</v>
      </c>
      <c r="E92" s="36">
        <v>25259</v>
      </c>
      <c r="F92" s="37">
        <f t="shared" si="8"/>
        <v>27229.9</v>
      </c>
      <c r="G92" s="38">
        <f t="shared" si="8"/>
        <v>9828.4</v>
      </c>
      <c r="H92" s="39">
        <f t="shared" si="9"/>
        <v>37058.3</v>
      </c>
      <c r="I92" s="40">
        <f t="shared" si="10"/>
        <v>12525.7</v>
      </c>
      <c r="J92" s="41">
        <f t="shared" si="11"/>
        <v>741.2</v>
      </c>
      <c r="K92" s="79">
        <v>300</v>
      </c>
      <c r="L92" s="42">
        <f t="shared" si="7"/>
        <v>50625.2</v>
      </c>
      <c r="P92" s="106"/>
    </row>
    <row r="93" spans="1:16" ht="12.75">
      <c r="A93" s="32">
        <v>105</v>
      </c>
      <c r="B93" s="33">
        <f t="shared" si="6"/>
        <v>19.58</v>
      </c>
      <c r="C93" s="34">
        <v>30.84</v>
      </c>
      <c r="D93" s="35">
        <v>44294</v>
      </c>
      <c r="E93" s="36">
        <v>25259</v>
      </c>
      <c r="F93" s="37">
        <f t="shared" si="8"/>
        <v>27146.5</v>
      </c>
      <c r="G93" s="38">
        <f t="shared" si="8"/>
        <v>9828.4</v>
      </c>
      <c r="H93" s="39">
        <f t="shared" si="9"/>
        <v>36974.9</v>
      </c>
      <c r="I93" s="40">
        <f t="shared" si="10"/>
        <v>12497.5</v>
      </c>
      <c r="J93" s="41">
        <f t="shared" si="11"/>
        <v>739.5</v>
      </c>
      <c r="K93" s="79">
        <v>300</v>
      </c>
      <c r="L93" s="42">
        <f t="shared" si="7"/>
        <v>50511.9</v>
      </c>
      <c r="P93" s="106"/>
    </row>
    <row r="94" spans="1:16" ht="12.75">
      <c r="A94" s="32">
        <v>106</v>
      </c>
      <c r="B94" s="33">
        <f t="shared" si="6"/>
        <v>19.64</v>
      </c>
      <c r="C94" s="34">
        <v>30.84</v>
      </c>
      <c r="D94" s="35">
        <v>44294</v>
      </c>
      <c r="E94" s="36">
        <v>25259</v>
      </c>
      <c r="F94" s="37">
        <f t="shared" si="8"/>
        <v>27063.5</v>
      </c>
      <c r="G94" s="38">
        <f t="shared" si="8"/>
        <v>9828.4</v>
      </c>
      <c r="H94" s="39">
        <f t="shared" si="9"/>
        <v>36891.9</v>
      </c>
      <c r="I94" s="40">
        <f t="shared" si="10"/>
        <v>12469.5</v>
      </c>
      <c r="J94" s="41">
        <f t="shared" si="11"/>
        <v>737.8</v>
      </c>
      <c r="K94" s="79">
        <v>300</v>
      </c>
      <c r="L94" s="42">
        <f t="shared" si="7"/>
        <v>50399.200000000004</v>
      </c>
      <c r="P94" s="106"/>
    </row>
    <row r="95" spans="1:16" ht="12.75">
      <c r="A95" s="32">
        <v>107</v>
      </c>
      <c r="B95" s="33">
        <f t="shared" si="6"/>
        <v>19.7</v>
      </c>
      <c r="C95" s="34">
        <v>30.84</v>
      </c>
      <c r="D95" s="35">
        <v>44294</v>
      </c>
      <c r="E95" s="36">
        <v>25259</v>
      </c>
      <c r="F95" s="37">
        <f t="shared" si="8"/>
        <v>26981.1</v>
      </c>
      <c r="G95" s="38">
        <f t="shared" si="8"/>
        <v>9828.4</v>
      </c>
      <c r="H95" s="39">
        <f t="shared" si="9"/>
        <v>36809.5</v>
      </c>
      <c r="I95" s="40">
        <f t="shared" si="10"/>
        <v>12441.6</v>
      </c>
      <c r="J95" s="41">
        <f t="shared" si="11"/>
        <v>736.2</v>
      </c>
      <c r="K95" s="79">
        <v>300</v>
      </c>
      <c r="L95" s="42">
        <f t="shared" si="7"/>
        <v>50287.299999999996</v>
      </c>
      <c r="P95" s="106"/>
    </row>
    <row r="96" spans="1:16" ht="12.75">
      <c r="A96" s="32">
        <v>108</v>
      </c>
      <c r="B96" s="33">
        <f t="shared" si="6"/>
        <v>19.75</v>
      </c>
      <c r="C96" s="34">
        <v>30.84</v>
      </c>
      <c r="D96" s="35">
        <v>44294</v>
      </c>
      <c r="E96" s="36">
        <v>25259</v>
      </c>
      <c r="F96" s="37">
        <f t="shared" si="8"/>
        <v>26912.8</v>
      </c>
      <c r="G96" s="38">
        <f t="shared" si="8"/>
        <v>9828.4</v>
      </c>
      <c r="H96" s="39">
        <f t="shared" si="9"/>
        <v>36741.2</v>
      </c>
      <c r="I96" s="40">
        <f t="shared" si="10"/>
        <v>12418.5</v>
      </c>
      <c r="J96" s="41">
        <f t="shared" si="11"/>
        <v>734.8</v>
      </c>
      <c r="K96" s="79">
        <v>300</v>
      </c>
      <c r="L96" s="42">
        <f t="shared" si="7"/>
        <v>50194.5</v>
      </c>
      <c r="P96" s="106"/>
    </row>
    <row r="97" spans="1:16" ht="12.75">
      <c r="A97" s="32">
        <v>109</v>
      </c>
      <c r="B97" s="33">
        <f t="shared" si="6"/>
        <v>19.81</v>
      </c>
      <c r="C97" s="34">
        <v>30.84</v>
      </c>
      <c r="D97" s="35">
        <v>44294</v>
      </c>
      <c r="E97" s="36">
        <v>25259</v>
      </c>
      <c r="F97" s="37">
        <f t="shared" si="8"/>
        <v>26831.3</v>
      </c>
      <c r="G97" s="38">
        <f t="shared" si="8"/>
        <v>9828.4</v>
      </c>
      <c r="H97" s="39">
        <f t="shared" si="9"/>
        <v>36659.7</v>
      </c>
      <c r="I97" s="40">
        <f t="shared" si="10"/>
        <v>12391</v>
      </c>
      <c r="J97" s="41">
        <f t="shared" si="11"/>
        <v>733.2</v>
      </c>
      <c r="K97" s="79">
        <v>300</v>
      </c>
      <c r="L97" s="42">
        <f t="shared" si="7"/>
        <v>50083.899999999994</v>
      </c>
      <c r="P97" s="106"/>
    </row>
    <row r="98" spans="1:16" ht="12.75">
      <c r="A98" s="32">
        <v>110</v>
      </c>
      <c r="B98" s="33">
        <f t="shared" si="6"/>
        <v>19.87</v>
      </c>
      <c r="C98" s="34">
        <v>30.84</v>
      </c>
      <c r="D98" s="35">
        <v>44294</v>
      </c>
      <c r="E98" s="36">
        <v>25259</v>
      </c>
      <c r="F98" s="37">
        <f t="shared" si="8"/>
        <v>26750.3</v>
      </c>
      <c r="G98" s="38">
        <f t="shared" si="8"/>
        <v>9828.4</v>
      </c>
      <c r="H98" s="39">
        <f t="shared" si="9"/>
        <v>36578.7</v>
      </c>
      <c r="I98" s="40">
        <f t="shared" si="10"/>
        <v>12363.6</v>
      </c>
      <c r="J98" s="41">
        <f t="shared" si="11"/>
        <v>731.6</v>
      </c>
      <c r="K98" s="79">
        <v>300</v>
      </c>
      <c r="L98" s="42">
        <f t="shared" si="7"/>
        <v>49973.899999999994</v>
      </c>
      <c r="P98" s="106"/>
    </row>
    <row r="99" spans="1:16" ht="12.75">
      <c r="A99" s="32">
        <v>111</v>
      </c>
      <c r="B99" s="33">
        <f t="shared" si="6"/>
        <v>19.93</v>
      </c>
      <c r="C99" s="34">
        <v>30.84</v>
      </c>
      <c r="D99" s="35">
        <v>44294</v>
      </c>
      <c r="E99" s="36">
        <v>25259</v>
      </c>
      <c r="F99" s="37">
        <f t="shared" si="8"/>
        <v>26669.7</v>
      </c>
      <c r="G99" s="38">
        <f t="shared" si="8"/>
        <v>9828.4</v>
      </c>
      <c r="H99" s="39">
        <f t="shared" si="9"/>
        <v>36498.1</v>
      </c>
      <c r="I99" s="40">
        <f t="shared" si="10"/>
        <v>12336.4</v>
      </c>
      <c r="J99" s="41">
        <f t="shared" si="11"/>
        <v>730</v>
      </c>
      <c r="K99" s="79">
        <v>300</v>
      </c>
      <c r="L99" s="42">
        <f t="shared" si="7"/>
        <v>49864.5</v>
      </c>
      <c r="P99" s="106"/>
    </row>
    <row r="100" spans="1:16" ht="12.75">
      <c r="A100" s="32">
        <v>112</v>
      </c>
      <c r="B100" s="33">
        <f t="shared" si="6"/>
        <v>19.98</v>
      </c>
      <c r="C100" s="34">
        <v>30.84</v>
      </c>
      <c r="D100" s="35">
        <v>44294</v>
      </c>
      <c r="E100" s="36">
        <v>25259</v>
      </c>
      <c r="F100" s="37">
        <f t="shared" si="8"/>
        <v>26603</v>
      </c>
      <c r="G100" s="38">
        <f t="shared" si="8"/>
        <v>9828.4</v>
      </c>
      <c r="H100" s="39">
        <f t="shared" si="9"/>
        <v>36431.4</v>
      </c>
      <c r="I100" s="40">
        <f t="shared" si="10"/>
        <v>12313.8</v>
      </c>
      <c r="J100" s="41">
        <f t="shared" si="11"/>
        <v>728.6</v>
      </c>
      <c r="K100" s="79">
        <v>300</v>
      </c>
      <c r="L100" s="42">
        <f t="shared" si="7"/>
        <v>49773.799999999996</v>
      </c>
      <c r="P100" s="106"/>
    </row>
    <row r="101" spans="1:16" ht="12.75">
      <c r="A101" s="32">
        <v>113</v>
      </c>
      <c r="B101" s="33">
        <f t="shared" si="6"/>
        <v>20.04</v>
      </c>
      <c r="C101" s="34">
        <v>30.84</v>
      </c>
      <c r="D101" s="35">
        <v>44294</v>
      </c>
      <c r="E101" s="36">
        <v>25259</v>
      </c>
      <c r="F101" s="37">
        <f t="shared" si="8"/>
        <v>26523.4</v>
      </c>
      <c r="G101" s="38">
        <f t="shared" si="8"/>
        <v>9828.4</v>
      </c>
      <c r="H101" s="39">
        <f t="shared" si="9"/>
        <v>36351.8</v>
      </c>
      <c r="I101" s="40">
        <f t="shared" si="10"/>
        <v>12286.9</v>
      </c>
      <c r="J101" s="41">
        <f t="shared" si="11"/>
        <v>727</v>
      </c>
      <c r="K101" s="79">
        <v>300</v>
      </c>
      <c r="L101" s="42">
        <f t="shared" si="7"/>
        <v>49665.700000000004</v>
      </c>
      <c r="P101" s="106"/>
    </row>
    <row r="102" spans="1:16" ht="12.75">
      <c r="A102" s="32">
        <v>114</v>
      </c>
      <c r="B102" s="33">
        <f t="shared" si="6"/>
        <v>20.09</v>
      </c>
      <c r="C102" s="34">
        <v>30.84</v>
      </c>
      <c r="D102" s="35">
        <v>44294</v>
      </c>
      <c r="E102" s="36">
        <v>25259</v>
      </c>
      <c r="F102" s="37">
        <f t="shared" si="8"/>
        <v>26457.3</v>
      </c>
      <c r="G102" s="38">
        <f t="shared" si="8"/>
        <v>9828.4</v>
      </c>
      <c r="H102" s="39">
        <f t="shared" si="9"/>
        <v>36285.7</v>
      </c>
      <c r="I102" s="40">
        <f t="shared" si="10"/>
        <v>12264.6</v>
      </c>
      <c r="J102" s="41">
        <f t="shared" si="11"/>
        <v>725.7</v>
      </c>
      <c r="K102" s="79">
        <v>300</v>
      </c>
      <c r="L102" s="42">
        <f t="shared" si="7"/>
        <v>49575.99999999999</v>
      </c>
      <c r="P102" s="106"/>
    </row>
    <row r="103" spans="1:16" ht="12.75">
      <c r="A103" s="32">
        <v>115</v>
      </c>
      <c r="B103" s="33">
        <f t="shared" si="6"/>
        <v>20.14</v>
      </c>
      <c r="C103" s="34">
        <v>30.84</v>
      </c>
      <c r="D103" s="35">
        <v>44294</v>
      </c>
      <c r="E103" s="36">
        <v>25259</v>
      </c>
      <c r="F103" s="37">
        <f t="shared" si="8"/>
        <v>26391.7</v>
      </c>
      <c r="G103" s="38">
        <f t="shared" si="8"/>
        <v>9828.4</v>
      </c>
      <c r="H103" s="39">
        <f t="shared" si="9"/>
        <v>36220.1</v>
      </c>
      <c r="I103" s="40">
        <f t="shared" si="10"/>
        <v>12242.4</v>
      </c>
      <c r="J103" s="41">
        <f t="shared" si="11"/>
        <v>724.4</v>
      </c>
      <c r="K103" s="79">
        <v>300</v>
      </c>
      <c r="L103" s="42">
        <f t="shared" si="7"/>
        <v>49486.9</v>
      </c>
      <c r="P103" s="106"/>
    </row>
    <row r="104" spans="1:16" ht="12.75">
      <c r="A104" s="32">
        <v>116</v>
      </c>
      <c r="B104" s="33">
        <f t="shared" si="6"/>
        <v>20.2</v>
      </c>
      <c r="C104" s="34">
        <v>30.84</v>
      </c>
      <c r="D104" s="35">
        <v>44294</v>
      </c>
      <c r="E104" s="36">
        <v>25259</v>
      </c>
      <c r="F104" s="37">
        <f t="shared" si="8"/>
        <v>26313.3</v>
      </c>
      <c r="G104" s="38">
        <f t="shared" si="8"/>
        <v>9828.4</v>
      </c>
      <c r="H104" s="39">
        <f t="shared" si="9"/>
        <v>36141.7</v>
      </c>
      <c r="I104" s="40">
        <f t="shared" si="10"/>
        <v>12215.9</v>
      </c>
      <c r="J104" s="41">
        <f t="shared" si="11"/>
        <v>722.8</v>
      </c>
      <c r="K104" s="79">
        <v>300</v>
      </c>
      <c r="L104" s="42">
        <f t="shared" si="7"/>
        <v>49380.4</v>
      </c>
      <c r="P104" s="106"/>
    </row>
    <row r="105" spans="1:16" ht="12.75">
      <c r="A105" s="32">
        <v>117</v>
      </c>
      <c r="B105" s="33">
        <f t="shared" si="6"/>
        <v>20.25</v>
      </c>
      <c r="C105" s="34">
        <v>30.84</v>
      </c>
      <c r="D105" s="35">
        <v>44294</v>
      </c>
      <c r="E105" s="36">
        <v>25259</v>
      </c>
      <c r="F105" s="37">
        <f t="shared" si="8"/>
        <v>26248.3</v>
      </c>
      <c r="G105" s="38">
        <f t="shared" si="8"/>
        <v>9828.4</v>
      </c>
      <c r="H105" s="39">
        <f t="shared" si="9"/>
        <v>36076.7</v>
      </c>
      <c r="I105" s="40">
        <f t="shared" si="10"/>
        <v>12193.9</v>
      </c>
      <c r="J105" s="41">
        <f t="shared" si="11"/>
        <v>721.5</v>
      </c>
      <c r="K105" s="79">
        <v>300</v>
      </c>
      <c r="L105" s="42">
        <f t="shared" si="7"/>
        <v>49292.1</v>
      </c>
      <c r="P105" s="106"/>
    </row>
    <row r="106" spans="1:16" ht="12.75">
      <c r="A106" s="32">
        <v>118</v>
      </c>
      <c r="B106" s="33">
        <f t="shared" si="6"/>
        <v>20.3</v>
      </c>
      <c r="C106" s="34">
        <v>30.84</v>
      </c>
      <c r="D106" s="35">
        <v>44294</v>
      </c>
      <c r="E106" s="36">
        <v>25259</v>
      </c>
      <c r="F106" s="37">
        <f t="shared" si="8"/>
        <v>26183.6</v>
      </c>
      <c r="G106" s="38">
        <f t="shared" si="8"/>
        <v>9828.4</v>
      </c>
      <c r="H106" s="39">
        <f t="shared" si="9"/>
        <v>36012</v>
      </c>
      <c r="I106" s="40">
        <f t="shared" si="10"/>
        <v>12172.1</v>
      </c>
      <c r="J106" s="41">
        <f t="shared" si="11"/>
        <v>720.2</v>
      </c>
      <c r="K106" s="79">
        <v>300</v>
      </c>
      <c r="L106" s="42">
        <f t="shared" si="7"/>
        <v>49204.299999999996</v>
      </c>
      <c r="P106" s="106"/>
    </row>
    <row r="107" spans="1:16" ht="12.75">
      <c r="A107" s="32">
        <v>119</v>
      </c>
      <c r="B107" s="33">
        <f t="shared" si="6"/>
        <v>20.35</v>
      </c>
      <c r="C107" s="34">
        <v>30.84</v>
      </c>
      <c r="D107" s="35">
        <v>44294</v>
      </c>
      <c r="E107" s="36">
        <v>25259</v>
      </c>
      <c r="F107" s="37">
        <f t="shared" si="8"/>
        <v>26119.3</v>
      </c>
      <c r="G107" s="38">
        <f t="shared" si="8"/>
        <v>9828.4</v>
      </c>
      <c r="H107" s="39">
        <f t="shared" si="9"/>
        <v>35947.7</v>
      </c>
      <c r="I107" s="40">
        <f t="shared" si="10"/>
        <v>12150.3</v>
      </c>
      <c r="J107" s="41">
        <f t="shared" si="11"/>
        <v>719</v>
      </c>
      <c r="K107" s="79">
        <v>300</v>
      </c>
      <c r="L107" s="42">
        <f t="shared" si="7"/>
        <v>49117</v>
      </c>
      <c r="P107" s="106"/>
    </row>
    <row r="108" spans="1:16" ht="12.75">
      <c r="A108" s="32">
        <v>120</v>
      </c>
      <c r="B108" s="33">
        <f t="shared" si="6"/>
        <v>20.4</v>
      </c>
      <c r="C108" s="34">
        <v>30.84</v>
      </c>
      <c r="D108" s="35">
        <v>44294</v>
      </c>
      <c r="E108" s="36">
        <v>25259</v>
      </c>
      <c r="F108" s="37">
        <f t="shared" si="8"/>
        <v>26055.3</v>
      </c>
      <c r="G108" s="38">
        <f t="shared" si="8"/>
        <v>9828.4</v>
      </c>
      <c r="H108" s="39">
        <f t="shared" si="9"/>
        <v>35883.7</v>
      </c>
      <c r="I108" s="40">
        <f t="shared" si="10"/>
        <v>12128.7</v>
      </c>
      <c r="J108" s="41">
        <f t="shared" si="11"/>
        <v>717.7</v>
      </c>
      <c r="K108" s="79">
        <v>300</v>
      </c>
      <c r="L108" s="42">
        <f t="shared" si="7"/>
        <v>49030.09999999999</v>
      </c>
      <c r="P108" s="106"/>
    </row>
    <row r="109" spans="1:16" ht="12.75">
      <c r="A109" s="32">
        <v>121</v>
      </c>
      <c r="B109" s="33">
        <f t="shared" si="6"/>
        <v>20.45</v>
      </c>
      <c r="C109" s="34">
        <v>30.84</v>
      </c>
      <c r="D109" s="35">
        <v>44294</v>
      </c>
      <c r="E109" s="36">
        <v>25259</v>
      </c>
      <c r="F109" s="37">
        <f t="shared" si="8"/>
        <v>25991.6</v>
      </c>
      <c r="G109" s="38">
        <f t="shared" si="8"/>
        <v>9828.4</v>
      </c>
      <c r="H109" s="39">
        <f t="shared" si="9"/>
        <v>35820</v>
      </c>
      <c r="I109" s="40">
        <f t="shared" si="10"/>
        <v>12107.2</v>
      </c>
      <c r="J109" s="41">
        <f t="shared" si="11"/>
        <v>716.4</v>
      </c>
      <c r="K109" s="79">
        <v>300</v>
      </c>
      <c r="L109" s="42">
        <f t="shared" si="7"/>
        <v>48943.6</v>
      </c>
      <c r="P109" s="106"/>
    </row>
    <row r="110" spans="1:16" ht="12.75">
      <c r="A110" s="32">
        <v>122</v>
      </c>
      <c r="B110" s="43">
        <f t="shared" si="6"/>
        <v>20.5</v>
      </c>
      <c r="C110" s="34">
        <v>30.84</v>
      </c>
      <c r="D110" s="35">
        <v>44294</v>
      </c>
      <c r="E110" s="36">
        <v>25259</v>
      </c>
      <c r="F110" s="37">
        <f t="shared" si="8"/>
        <v>25928.2</v>
      </c>
      <c r="G110" s="38">
        <f t="shared" si="8"/>
        <v>9828.4</v>
      </c>
      <c r="H110" s="39">
        <f t="shared" si="9"/>
        <v>35756.6</v>
      </c>
      <c r="I110" s="40">
        <f t="shared" si="10"/>
        <v>12085.7</v>
      </c>
      <c r="J110" s="41">
        <f t="shared" si="11"/>
        <v>715.1</v>
      </c>
      <c r="K110" s="79">
        <v>300</v>
      </c>
      <c r="L110" s="42">
        <f t="shared" si="7"/>
        <v>48857.4</v>
      </c>
      <c r="P110" s="106"/>
    </row>
    <row r="111" spans="1:16" ht="12.75">
      <c r="A111" s="32">
        <v>123</v>
      </c>
      <c r="B111" s="33">
        <f t="shared" si="6"/>
        <v>20.55</v>
      </c>
      <c r="C111" s="34">
        <v>30.84</v>
      </c>
      <c r="D111" s="35">
        <v>44294</v>
      </c>
      <c r="E111" s="36">
        <v>25259</v>
      </c>
      <c r="F111" s="37">
        <f t="shared" si="8"/>
        <v>25865.1</v>
      </c>
      <c r="G111" s="38">
        <f t="shared" si="8"/>
        <v>9828.4</v>
      </c>
      <c r="H111" s="39">
        <f t="shared" si="9"/>
        <v>35693.5</v>
      </c>
      <c r="I111" s="40">
        <f t="shared" si="10"/>
        <v>12064.4</v>
      </c>
      <c r="J111" s="41">
        <f t="shared" si="11"/>
        <v>713.9</v>
      </c>
      <c r="K111" s="79">
        <v>300</v>
      </c>
      <c r="L111" s="42">
        <f t="shared" si="7"/>
        <v>48771.8</v>
      </c>
      <c r="P111" s="106"/>
    </row>
    <row r="112" spans="1:16" ht="12.75">
      <c r="A112" s="32">
        <v>124</v>
      </c>
      <c r="B112" s="33">
        <f t="shared" si="6"/>
        <v>20.6</v>
      </c>
      <c r="C112" s="34">
        <v>30.84</v>
      </c>
      <c r="D112" s="35">
        <v>44294</v>
      </c>
      <c r="E112" s="36">
        <v>25259</v>
      </c>
      <c r="F112" s="37">
        <f t="shared" si="8"/>
        <v>25802.3</v>
      </c>
      <c r="G112" s="38">
        <f t="shared" si="8"/>
        <v>9828.4</v>
      </c>
      <c r="H112" s="39">
        <f t="shared" si="9"/>
        <v>35630.7</v>
      </c>
      <c r="I112" s="40">
        <f t="shared" si="10"/>
        <v>12043.2</v>
      </c>
      <c r="J112" s="41">
        <f t="shared" si="11"/>
        <v>712.6</v>
      </c>
      <c r="K112" s="79">
        <v>300</v>
      </c>
      <c r="L112" s="42">
        <f t="shared" si="7"/>
        <v>48686.49999999999</v>
      </c>
      <c r="P112" s="106"/>
    </row>
    <row r="113" spans="1:16" ht="12.75">
      <c r="A113" s="32">
        <v>125</v>
      </c>
      <c r="B113" s="33">
        <f t="shared" si="6"/>
        <v>20.65</v>
      </c>
      <c r="C113" s="34">
        <v>30.84</v>
      </c>
      <c r="D113" s="35">
        <v>44294</v>
      </c>
      <c r="E113" s="36">
        <v>25259</v>
      </c>
      <c r="F113" s="37">
        <f t="shared" si="8"/>
        <v>25739.9</v>
      </c>
      <c r="G113" s="38">
        <f t="shared" si="8"/>
        <v>9828.4</v>
      </c>
      <c r="H113" s="39">
        <f t="shared" si="9"/>
        <v>35568.3</v>
      </c>
      <c r="I113" s="40">
        <f t="shared" si="10"/>
        <v>12022.1</v>
      </c>
      <c r="J113" s="41">
        <f t="shared" si="11"/>
        <v>711.4</v>
      </c>
      <c r="K113" s="79">
        <v>300</v>
      </c>
      <c r="L113" s="42">
        <f t="shared" si="7"/>
        <v>48601.8</v>
      </c>
      <c r="P113" s="106"/>
    </row>
    <row r="114" spans="1:16" ht="12.75">
      <c r="A114" s="32">
        <v>126</v>
      </c>
      <c r="B114" s="33">
        <f t="shared" si="6"/>
        <v>20.69</v>
      </c>
      <c r="C114" s="34">
        <v>30.84</v>
      </c>
      <c r="D114" s="35">
        <v>44294</v>
      </c>
      <c r="E114" s="36">
        <v>25259</v>
      </c>
      <c r="F114" s="37">
        <f t="shared" si="8"/>
        <v>25690.1</v>
      </c>
      <c r="G114" s="38">
        <f t="shared" si="8"/>
        <v>9828.4</v>
      </c>
      <c r="H114" s="39">
        <f t="shared" si="9"/>
        <v>35518.5</v>
      </c>
      <c r="I114" s="40">
        <f t="shared" si="10"/>
        <v>12005.3</v>
      </c>
      <c r="J114" s="41">
        <f t="shared" si="11"/>
        <v>710.4</v>
      </c>
      <c r="K114" s="79">
        <v>300</v>
      </c>
      <c r="L114" s="42">
        <f t="shared" si="7"/>
        <v>48534.200000000004</v>
      </c>
      <c r="P114" s="106"/>
    </row>
    <row r="115" spans="1:16" ht="12.75">
      <c r="A115" s="32">
        <v>127</v>
      </c>
      <c r="B115" s="33">
        <f t="shared" si="6"/>
        <v>20.74</v>
      </c>
      <c r="C115" s="34">
        <v>30.84</v>
      </c>
      <c r="D115" s="35">
        <v>44294</v>
      </c>
      <c r="E115" s="36">
        <v>25259</v>
      </c>
      <c r="F115" s="37">
        <f t="shared" si="8"/>
        <v>25628.2</v>
      </c>
      <c r="G115" s="38">
        <f t="shared" si="8"/>
        <v>9828.4</v>
      </c>
      <c r="H115" s="39">
        <f t="shared" si="9"/>
        <v>35456.6</v>
      </c>
      <c r="I115" s="40">
        <f t="shared" si="10"/>
        <v>11984.3</v>
      </c>
      <c r="J115" s="41">
        <f t="shared" si="11"/>
        <v>709.1</v>
      </c>
      <c r="K115" s="79">
        <v>300</v>
      </c>
      <c r="L115" s="42">
        <f t="shared" si="7"/>
        <v>48449.99999999999</v>
      </c>
      <c r="P115" s="106"/>
    </row>
    <row r="116" spans="1:16" ht="12.75">
      <c r="A116" s="32">
        <v>128</v>
      </c>
      <c r="B116" s="33">
        <f t="shared" si="6"/>
        <v>20.78</v>
      </c>
      <c r="C116" s="34">
        <v>30.84</v>
      </c>
      <c r="D116" s="35">
        <v>44294</v>
      </c>
      <c r="E116" s="36">
        <v>25259</v>
      </c>
      <c r="F116" s="37">
        <f t="shared" si="8"/>
        <v>25578.8</v>
      </c>
      <c r="G116" s="38">
        <f t="shared" si="8"/>
        <v>9828.4</v>
      </c>
      <c r="H116" s="39">
        <f t="shared" si="9"/>
        <v>35407.2</v>
      </c>
      <c r="I116" s="40">
        <f t="shared" si="10"/>
        <v>11967.6</v>
      </c>
      <c r="J116" s="41">
        <f t="shared" si="11"/>
        <v>708.1</v>
      </c>
      <c r="K116" s="79">
        <v>300</v>
      </c>
      <c r="L116" s="42">
        <f t="shared" si="7"/>
        <v>48382.899999999994</v>
      </c>
      <c r="P116" s="106"/>
    </row>
    <row r="117" spans="1:16" ht="12.75">
      <c r="A117" s="32">
        <v>129</v>
      </c>
      <c r="B117" s="33">
        <f t="shared" si="6"/>
        <v>20.83</v>
      </c>
      <c r="C117" s="34">
        <v>30.84</v>
      </c>
      <c r="D117" s="35">
        <v>44294</v>
      </c>
      <c r="E117" s="36">
        <v>25259</v>
      </c>
      <c r="F117" s="37">
        <f t="shared" si="8"/>
        <v>25517.4</v>
      </c>
      <c r="G117" s="38">
        <f t="shared" si="8"/>
        <v>9828.4</v>
      </c>
      <c r="H117" s="39">
        <f t="shared" si="9"/>
        <v>35345.8</v>
      </c>
      <c r="I117" s="40">
        <f t="shared" si="10"/>
        <v>11946.9</v>
      </c>
      <c r="J117" s="41">
        <f t="shared" si="11"/>
        <v>706.9</v>
      </c>
      <c r="K117" s="79">
        <v>300</v>
      </c>
      <c r="L117" s="42">
        <f t="shared" si="7"/>
        <v>48299.600000000006</v>
      </c>
      <c r="P117" s="106"/>
    </row>
    <row r="118" spans="1:16" ht="12.75">
      <c r="A118" s="32">
        <v>130</v>
      </c>
      <c r="B118" s="33">
        <f t="shared" si="6"/>
        <v>20.87</v>
      </c>
      <c r="C118" s="34">
        <v>30.84</v>
      </c>
      <c r="D118" s="35">
        <v>44294</v>
      </c>
      <c r="E118" s="36">
        <v>25259</v>
      </c>
      <c r="F118" s="37">
        <f t="shared" si="8"/>
        <v>25468.5</v>
      </c>
      <c r="G118" s="38">
        <f t="shared" si="8"/>
        <v>9828.4</v>
      </c>
      <c r="H118" s="39">
        <f t="shared" si="9"/>
        <v>35296.9</v>
      </c>
      <c r="I118" s="40">
        <f t="shared" si="10"/>
        <v>11930.4</v>
      </c>
      <c r="J118" s="41">
        <f t="shared" si="11"/>
        <v>705.9</v>
      </c>
      <c r="K118" s="79">
        <v>300</v>
      </c>
      <c r="L118" s="42">
        <f t="shared" si="7"/>
        <v>48233.200000000004</v>
      </c>
      <c r="P118" s="106"/>
    </row>
    <row r="119" spans="1:16" ht="12.75">
      <c r="A119" s="32">
        <v>131</v>
      </c>
      <c r="B119" s="33">
        <f t="shared" si="6"/>
        <v>20.92</v>
      </c>
      <c r="C119" s="34">
        <v>30.84</v>
      </c>
      <c r="D119" s="35">
        <v>44294</v>
      </c>
      <c r="E119" s="36">
        <v>25259</v>
      </c>
      <c r="F119" s="37">
        <f t="shared" si="8"/>
        <v>25407.6</v>
      </c>
      <c r="G119" s="38">
        <f t="shared" si="8"/>
        <v>9828.4</v>
      </c>
      <c r="H119" s="39">
        <f t="shared" si="9"/>
        <v>35236</v>
      </c>
      <c r="I119" s="40">
        <f t="shared" si="10"/>
        <v>11909.8</v>
      </c>
      <c r="J119" s="41">
        <f t="shared" si="11"/>
        <v>704.7</v>
      </c>
      <c r="K119" s="79">
        <v>300</v>
      </c>
      <c r="L119" s="42">
        <f t="shared" si="7"/>
        <v>48150.5</v>
      </c>
      <c r="P119" s="106"/>
    </row>
    <row r="120" spans="1:16" ht="12.75">
      <c r="A120" s="32">
        <v>132</v>
      </c>
      <c r="B120" s="33">
        <f t="shared" si="6"/>
        <v>20.96</v>
      </c>
      <c r="C120" s="34">
        <v>30.84</v>
      </c>
      <c r="D120" s="35">
        <v>44294</v>
      </c>
      <c r="E120" s="36">
        <v>25259</v>
      </c>
      <c r="F120" s="37">
        <f t="shared" si="8"/>
        <v>25359.2</v>
      </c>
      <c r="G120" s="38">
        <f t="shared" si="8"/>
        <v>9828.4</v>
      </c>
      <c r="H120" s="39">
        <f t="shared" si="9"/>
        <v>35187.6</v>
      </c>
      <c r="I120" s="40">
        <f t="shared" si="10"/>
        <v>11893.4</v>
      </c>
      <c r="J120" s="41">
        <f t="shared" si="11"/>
        <v>703.8</v>
      </c>
      <c r="K120" s="79">
        <v>300</v>
      </c>
      <c r="L120" s="42">
        <f t="shared" si="7"/>
        <v>48084.8</v>
      </c>
      <c r="P120" s="106"/>
    </row>
    <row r="121" spans="1:16" ht="12.75">
      <c r="A121" s="32">
        <v>133</v>
      </c>
      <c r="B121" s="33">
        <f t="shared" si="6"/>
        <v>21.01</v>
      </c>
      <c r="C121" s="34">
        <v>30.84</v>
      </c>
      <c r="D121" s="35">
        <v>44294</v>
      </c>
      <c r="E121" s="36">
        <v>25259</v>
      </c>
      <c r="F121" s="37">
        <f t="shared" si="8"/>
        <v>25298.8</v>
      </c>
      <c r="G121" s="38">
        <f t="shared" si="8"/>
        <v>9828.4</v>
      </c>
      <c r="H121" s="39">
        <f t="shared" si="9"/>
        <v>35127.2</v>
      </c>
      <c r="I121" s="40">
        <f t="shared" si="10"/>
        <v>11873</v>
      </c>
      <c r="J121" s="41">
        <f t="shared" si="11"/>
        <v>702.5</v>
      </c>
      <c r="K121" s="79">
        <v>300</v>
      </c>
      <c r="L121" s="42">
        <f t="shared" si="7"/>
        <v>48002.7</v>
      </c>
      <c r="P121" s="106"/>
    </row>
    <row r="122" spans="1:16" ht="12.75">
      <c r="A122" s="32">
        <v>134</v>
      </c>
      <c r="B122" s="33">
        <f t="shared" si="6"/>
        <v>21.05</v>
      </c>
      <c r="C122" s="34">
        <v>30.84</v>
      </c>
      <c r="D122" s="35">
        <v>44294</v>
      </c>
      <c r="E122" s="36">
        <v>25259</v>
      </c>
      <c r="F122" s="37">
        <f t="shared" si="8"/>
        <v>25250.7</v>
      </c>
      <c r="G122" s="38">
        <f t="shared" si="8"/>
        <v>9828.4</v>
      </c>
      <c r="H122" s="39">
        <f t="shared" si="9"/>
        <v>35079.1</v>
      </c>
      <c r="I122" s="40">
        <f t="shared" si="10"/>
        <v>11856.7</v>
      </c>
      <c r="J122" s="41">
        <f t="shared" si="11"/>
        <v>701.6</v>
      </c>
      <c r="K122" s="79">
        <v>300</v>
      </c>
      <c r="L122" s="42">
        <f t="shared" si="7"/>
        <v>47937.4</v>
      </c>
      <c r="P122" s="106"/>
    </row>
    <row r="123" spans="1:16" ht="12.75">
      <c r="A123" s="32">
        <v>135</v>
      </c>
      <c r="B123" s="33">
        <f t="shared" si="6"/>
        <v>21.09</v>
      </c>
      <c r="C123" s="34">
        <v>30.84</v>
      </c>
      <c r="D123" s="35">
        <v>44294</v>
      </c>
      <c r="E123" s="36">
        <v>25259</v>
      </c>
      <c r="F123" s="37">
        <f t="shared" si="8"/>
        <v>25202.8</v>
      </c>
      <c r="G123" s="38">
        <f t="shared" si="8"/>
        <v>9828.4</v>
      </c>
      <c r="H123" s="39">
        <f t="shared" si="9"/>
        <v>35031.2</v>
      </c>
      <c r="I123" s="40">
        <f t="shared" si="10"/>
        <v>11840.5</v>
      </c>
      <c r="J123" s="41">
        <f t="shared" si="11"/>
        <v>700.6</v>
      </c>
      <c r="K123" s="79">
        <v>300</v>
      </c>
      <c r="L123" s="42">
        <f t="shared" si="7"/>
        <v>47872.299999999996</v>
      </c>
      <c r="P123" s="106"/>
    </row>
    <row r="124" spans="1:16" ht="12.75">
      <c r="A124" s="32">
        <v>136</v>
      </c>
      <c r="B124" s="33">
        <f t="shared" si="6"/>
        <v>21.13</v>
      </c>
      <c r="C124" s="34">
        <v>30.84</v>
      </c>
      <c r="D124" s="35">
        <v>44294</v>
      </c>
      <c r="E124" s="36">
        <v>25259</v>
      </c>
      <c r="F124" s="37">
        <f t="shared" si="8"/>
        <v>25155.1</v>
      </c>
      <c r="G124" s="38">
        <f t="shared" si="8"/>
        <v>9828.4</v>
      </c>
      <c r="H124" s="39">
        <f t="shared" si="9"/>
        <v>34983.5</v>
      </c>
      <c r="I124" s="40">
        <f t="shared" si="10"/>
        <v>11824.4</v>
      </c>
      <c r="J124" s="41">
        <f t="shared" si="11"/>
        <v>699.7</v>
      </c>
      <c r="K124" s="79">
        <v>300</v>
      </c>
      <c r="L124" s="42">
        <f t="shared" si="7"/>
        <v>47807.6</v>
      </c>
      <c r="P124" s="106"/>
    </row>
    <row r="125" spans="1:16" ht="12.75">
      <c r="A125" s="32">
        <v>137</v>
      </c>
      <c r="B125" s="33">
        <f t="shared" si="6"/>
        <v>21.17</v>
      </c>
      <c r="C125" s="34">
        <v>30.84</v>
      </c>
      <c r="D125" s="35">
        <v>44294</v>
      </c>
      <c r="E125" s="36">
        <v>25259</v>
      </c>
      <c r="F125" s="37">
        <f t="shared" si="8"/>
        <v>25107.6</v>
      </c>
      <c r="G125" s="38">
        <f t="shared" si="8"/>
        <v>9828.4</v>
      </c>
      <c r="H125" s="39">
        <f t="shared" si="9"/>
        <v>34936</v>
      </c>
      <c r="I125" s="40">
        <f t="shared" si="10"/>
        <v>11808.4</v>
      </c>
      <c r="J125" s="41">
        <f t="shared" si="11"/>
        <v>698.7</v>
      </c>
      <c r="K125" s="79">
        <v>300</v>
      </c>
      <c r="L125" s="42">
        <f t="shared" si="7"/>
        <v>47743.1</v>
      </c>
      <c r="P125" s="106"/>
    </row>
    <row r="126" spans="1:16" ht="12.75">
      <c r="A126" s="32">
        <v>138</v>
      </c>
      <c r="B126" s="33">
        <f t="shared" si="6"/>
        <v>21.21</v>
      </c>
      <c r="C126" s="34">
        <v>30.84</v>
      </c>
      <c r="D126" s="35">
        <v>44294</v>
      </c>
      <c r="E126" s="36">
        <v>25259</v>
      </c>
      <c r="F126" s="37">
        <f t="shared" si="8"/>
        <v>25060.3</v>
      </c>
      <c r="G126" s="38">
        <f t="shared" si="8"/>
        <v>9828.4</v>
      </c>
      <c r="H126" s="39">
        <f t="shared" si="9"/>
        <v>34888.7</v>
      </c>
      <c r="I126" s="40">
        <f t="shared" si="10"/>
        <v>11792.4</v>
      </c>
      <c r="J126" s="41">
        <f t="shared" si="11"/>
        <v>697.8</v>
      </c>
      <c r="K126" s="79">
        <v>300</v>
      </c>
      <c r="L126" s="42">
        <f t="shared" si="7"/>
        <v>47678.9</v>
      </c>
      <c r="P126" s="106"/>
    </row>
    <row r="127" spans="1:16" ht="12.75">
      <c r="A127" s="32">
        <v>139</v>
      </c>
      <c r="B127" s="33">
        <f t="shared" si="6"/>
        <v>21.25</v>
      </c>
      <c r="C127" s="34">
        <v>30.84</v>
      </c>
      <c r="D127" s="35">
        <v>44294</v>
      </c>
      <c r="E127" s="36">
        <v>25259</v>
      </c>
      <c r="F127" s="37">
        <f t="shared" si="8"/>
        <v>25013.1</v>
      </c>
      <c r="G127" s="38">
        <f t="shared" si="8"/>
        <v>9828.4</v>
      </c>
      <c r="H127" s="39">
        <f t="shared" si="9"/>
        <v>34841.5</v>
      </c>
      <c r="I127" s="40">
        <f t="shared" si="10"/>
        <v>11776.4</v>
      </c>
      <c r="J127" s="41">
        <f t="shared" si="11"/>
        <v>696.8</v>
      </c>
      <c r="K127" s="79">
        <v>300</v>
      </c>
      <c r="L127" s="42">
        <f t="shared" si="7"/>
        <v>47614.700000000004</v>
      </c>
      <c r="P127" s="106"/>
    </row>
    <row r="128" spans="1:16" ht="12.75">
      <c r="A128" s="32">
        <v>140</v>
      </c>
      <c r="B128" s="33">
        <f t="shared" si="6"/>
        <v>21.29</v>
      </c>
      <c r="C128" s="34">
        <v>30.84</v>
      </c>
      <c r="D128" s="35">
        <v>44294</v>
      </c>
      <c r="E128" s="36">
        <v>25259</v>
      </c>
      <c r="F128" s="37">
        <f t="shared" si="8"/>
        <v>24966.1</v>
      </c>
      <c r="G128" s="38">
        <f t="shared" si="8"/>
        <v>9828.4</v>
      </c>
      <c r="H128" s="39">
        <f t="shared" si="9"/>
        <v>34794.5</v>
      </c>
      <c r="I128" s="40">
        <f t="shared" si="10"/>
        <v>11760.5</v>
      </c>
      <c r="J128" s="41">
        <f t="shared" si="11"/>
        <v>695.9</v>
      </c>
      <c r="K128" s="79">
        <v>300</v>
      </c>
      <c r="L128" s="42">
        <f t="shared" si="7"/>
        <v>47550.9</v>
      </c>
      <c r="P128" s="106"/>
    </row>
    <row r="129" spans="1:16" ht="12.75">
      <c r="A129" s="32">
        <v>141</v>
      </c>
      <c r="B129" s="33">
        <f t="shared" si="6"/>
        <v>21.33</v>
      </c>
      <c r="C129" s="34">
        <v>30.84</v>
      </c>
      <c r="D129" s="35">
        <v>44294</v>
      </c>
      <c r="E129" s="36">
        <v>25259</v>
      </c>
      <c r="F129" s="37">
        <f t="shared" si="8"/>
        <v>24919.3</v>
      </c>
      <c r="G129" s="38">
        <f t="shared" si="8"/>
        <v>9828.4</v>
      </c>
      <c r="H129" s="39">
        <f t="shared" si="9"/>
        <v>34747.7</v>
      </c>
      <c r="I129" s="40">
        <f t="shared" si="10"/>
        <v>11744.7</v>
      </c>
      <c r="J129" s="41">
        <f t="shared" si="11"/>
        <v>695</v>
      </c>
      <c r="K129" s="79">
        <v>300</v>
      </c>
      <c r="L129" s="42">
        <f t="shared" si="7"/>
        <v>47487.399999999994</v>
      </c>
      <c r="P129" s="106"/>
    </row>
    <row r="130" spans="1:16" ht="12.75">
      <c r="A130" s="32">
        <v>142</v>
      </c>
      <c r="B130" s="33">
        <f t="shared" si="6"/>
        <v>21.37</v>
      </c>
      <c r="C130" s="34">
        <v>30.84</v>
      </c>
      <c r="D130" s="35">
        <v>44294</v>
      </c>
      <c r="E130" s="36">
        <v>25259</v>
      </c>
      <c r="F130" s="37">
        <f t="shared" si="8"/>
        <v>24872.6</v>
      </c>
      <c r="G130" s="38">
        <f t="shared" si="8"/>
        <v>9828.4</v>
      </c>
      <c r="H130" s="39">
        <f t="shared" si="9"/>
        <v>34701</v>
      </c>
      <c r="I130" s="40">
        <f t="shared" si="10"/>
        <v>11728.9</v>
      </c>
      <c r="J130" s="41">
        <f t="shared" si="11"/>
        <v>694</v>
      </c>
      <c r="K130" s="79">
        <v>300</v>
      </c>
      <c r="L130" s="42">
        <f t="shared" si="7"/>
        <v>47423.9</v>
      </c>
      <c r="P130" s="106"/>
    </row>
    <row r="131" spans="1:16" ht="12.75">
      <c r="A131" s="32">
        <v>143</v>
      </c>
      <c r="B131" s="33">
        <f t="shared" si="6"/>
        <v>21.41</v>
      </c>
      <c r="C131" s="34">
        <v>30.84</v>
      </c>
      <c r="D131" s="35">
        <v>44294</v>
      </c>
      <c r="E131" s="36">
        <v>25259</v>
      </c>
      <c r="F131" s="37">
        <f t="shared" si="8"/>
        <v>24826.2</v>
      </c>
      <c r="G131" s="38">
        <f t="shared" si="8"/>
        <v>9828.4</v>
      </c>
      <c r="H131" s="39">
        <f t="shared" si="9"/>
        <v>34654.6</v>
      </c>
      <c r="I131" s="40">
        <f t="shared" si="10"/>
        <v>11713.3</v>
      </c>
      <c r="J131" s="41">
        <f t="shared" si="11"/>
        <v>693.1</v>
      </c>
      <c r="K131" s="79">
        <v>300</v>
      </c>
      <c r="L131" s="42">
        <f t="shared" si="7"/>
        <v>47360.99999999999</v>
      </c>
      <c r="P131" s="106"/>
    </row>
    <row r="132" spans="1:16" ht="12.75">
      <c r="A132" s="32">
        <v>144</v>
      </c>
      <c r="B132" s="33">
        <f t="shared" si="6"/>
        <v>21.44</v>
      </c>
      <c r="C132" s="34">
        <v>30.84</v>
      </c>
      <c r="D132" s="35">
        <v>44294</v>
      </c>
      <c r="E132" s="36">
        <v>25259</v>
      </c>
      <c r="F132" s="37">
        <f t="shared" si="8"/>
        <v>24791.4</v>
      </c>
      <c r="G132" s="38">
        <f t="shared" si="8"/>
        <v>9828.4</v>
      </c>
      <c r="H132" s="39">
        <f t="shared" si="9"/>
        <v>34619.8</v>
      </c>
      <c r="I132" s="40">
        <f t="shared" si="10"/>
        <v>11701.5</v>
      </c>
      <c r="J132" s="41">
        <f t="shared" si="11"/>
        <v>692.4</v>
      </c>
      <c r="K132" s="79">
        <v>300</v>
      </c>
      <c r="L132" s="42">
        <f t="shared" si="7"/>
        <v>47313.700000000004</v>
      </c>
      <c r="P132" s="106"/>
    </row>
    <row r="133" spans="1:16" ht="12.75">
      <c r="A133" s="32">
        <v>145</v>
      </c>
      <c r="B133" s="33">
        <f t="shared" si="6"/>
        <v>21.48</v>
      </c>
      <c r="C133" s="34">
        <v>30.84</v>
      </c>
      <c r="D133" s="35">
        <v>44294</v>
      </c>
      <c r="E133" s="36">
        <v>25259</v>
      </c>
      <c r="F133" s="37">
        <f t="shared" si="8"/>
        <v>24745.3</v>
      </c>
      <c r="G133" s="38">
        <f t="shared" si="8"/>
        <v>9828.4</v>
      </c>
      <c r="H133" s="39">
        <f t="shared" si="9"/>
        <v>34573.7</v>
      </c>
      <c r="I133" s="40">
        <f t="shared" si="10"/>
        <v>11685.9</v>
      </c>
      <c r="J133" s="41">
        <f t="shared" si="11"/>
        <v>691.5</v>
      </c>
      <c r="K133" s="79">
        <v>300</v>
      </c>
      <c r="L133" s="42">
        <f t="shared" si="7"/>
        <v>47251.1</v>
      </c>
      <c r="P133" s="106"/>
    </row>
    <row r="134" spans="1:16" ht="12.75">
      <c r="A134" s="32">
        <v>146</v>
      </c>
      <c r="B134" s="33">
        <f t="shared" si="6"/>
        <v>21.52</v>
      </c>
      <c r="C134" s="34">
        <v>30.84</v>
      </c>
      <c r="D134" s="35">
        <v>44294</v>
      </c>
      <c r="E134" s="36">
        <v>25259</v>
      </c>
      <c r="F134" s="37">
        <f t="shared" si="8"/>
        <v>24699.3</v>
      </c>
      <c r="G134" s="38">
        <f t="shared" si="8"/>
        <v>9828.4</v>
      </c>
      <c r="H134" s="39">
        <f t="shared" si="9"/>
        <v>34527.7</v>
      </c>
      <c r="I134" s="40">
        <f t="shared" si="10"/>
        <v>11670.4</v>
      </c>
      <c r="J134" s="41">
        <f t="shared" si="11"/>
        <v>690.6</v>
      </c>
      <c r="K134" s="79">
        <v>300</v>
      </c>
      <c r="L134" s="42">
        <f t="shared" si="7"/>
        <v>47188.7</v>
      </c>
      <c r="P134" s="106"/>
    </row>
    <row r="135" spans="1:16" ht="12.75">
      <c r="A135" s="32">
        <v>147</v>
      </c>
      <c r="B135" s="33">
        <f t="shared" si="6"/>
        <v>21.55</v>
      </c>
      <c r="C135" s="34">
        <v>30.84</v>
      </c>
      <c r="D135" s="35">
        <v>44294</v>
      </c>
      <c r="E135" s="36">
        <v>25259</v>
      </c>
      <c r="F135" s="37">
        <f t="shared" si="8"/>
        <v>24664.9</v>
      </c>
      <c r="G135" s="38">
        <f t="shared" si="8"/>
        <v>9828.4</v>
      </c>
      <c r="H135" s="39">
        <f t="shared" si="9"/>
        <v>34493.3</v>
      </c>
      <c r="I135" s="40">
        <f t="shared" si="10"/>
        <v>11658.7</v>
      </c>
      <c r="J135" s="41">
        <f t="shared" si="11"/>
        <v>689.9</v>
      </c>
      <c r="K135" s="79">
        <v>300</v>
      </c>
      <c r="L135" s="42">
        <f t="shared" si="7"/>
        <v>47141.9</v>
      </c>
      <c r="P135" s="106"/>
    </row>
    <row r="136" spans="1:16" ht="12.75">
      <c r="A136" s="32">
        <v>148</v>
      </c>
      <c r="B136" s="33">
        <f aca="true" t="shared" si="12" ref="B136:B199">ROUND(IF(A136&lt;B$452,B$453+B$454*A136+B$455*A136^2+B$456*A136^3+B$457*A136^4+B$458*A136^5,B$462+B$463*A136+B$464*A136^2+B$465*A136^3+B$466*A136^4+B$467*A136^5),2)</f>
        <v>21.59</v>
      </c>
      <c r="C136" s="34">
        <v>30.84</v>
      </c>
      <c r="D136" s="35">
        <v>44294</v>
      </c>
      <c r="E136" s="36">
        <v>25259</v>
      </c>
      <c r="F136" s="37">
        <f t="shared" si="8"/>
        <v>24619.2</v>
      </c>
      <c r="G136" s="38">
        <f t="shared" si="8"/>
        <v>9828.4</v>
      </c>
      <c r="H136" s="39">
        <f t="shared" si="9"/>
        <v>34447.6</v>
      </c>
      <c r="I136" s="40">
        <f t="shared" si="10"/>
        <v>11643.3</v>
      </c>
      <c r="J136" s="41">
        <f t="shared" si="11"/>
        <v>689</v>
      </c>
      <c r="K136" s="79">
        <v>300</v>
      </c>
      <c r="L136" s="42">
        <f aca="true" t="shared" si="13" ref="L136:L199">SUM(H136:K136)</f>
        <v>47079.899999999994</v>
      </c>
      <c r="P136" s="106"/>
    </row>
    <row r="137" spans="1:16" ht="12.75">
      <c r="A137" s="32">
        <v>149</v>
      </c>
      <c r="B137" s="33">
        <f t="shared" si="12"/>
        <v>21.62</v>
      </c>
      <c r="C137" s="34">
        <v>30.84</v>
      </c>
      <c r="D137" s="35">
        <v>44294</v>
      </c>
      <c r="E137" s="36">
        <v>25259</v>
      </c>
      <c r="F137" s="37">
        <f aca="true" t="shared" si="14" ref="F137:G200">ROUND(12/B137*D137,1)</f>
        <v>24585</v>
      </c>
      <c r="G137" s="38">
        <f t="shared" si="14"/>
        <v>9828.4</v>
      </c>
      <c r="H137" s="39">
        <f aca="true" t="shared" si="15" ref="H137:H200">F137+G137</f>
        <v>34413.4</v>
      </c>
      <c r="I137" s="40">
        <f aca="true" t="shared" si="16" ref="I137:I200">ROUND(H137*0.338,1)</f>
        <v>11631.7</v>
      </c>
      <c r="J137" s="41">
        <f aca="true" t="shared" si="17" ref="J137:J200">ROUND(H137*0.02,1)</f>
        <v>688.3</v>
      </c>
      <c r="K137" s="79">
        <v>300</v>
      </c>
      <c r="L137" s="42">
        <f t="shared" si="13"/>
        <v>47033.40000000001</v>
      </c>
      <c r="P137" s="106"/>
    </row>
    <row r="138" spans="1:16" ht="12.75">
      <c r="A138" s="32">
        <v>150</v>
      </c>
      <c r="B138" s="33">
        <f t="shared" si="12"/>
        <v>21.66</v>
      </c>
      <c r="C138" s="34">
        <v>30.84</v>
      </c>
      <c r="D138" s="35">
        <v>44294</v>
      </c>
      <c r="E138" s="36">
        <v>25259</v>
      </c>
      <c r="F138" s="37">
        <f t="shared" si="14"/>
        <v>24539.6</v>
      </c>
      <c r="G138" s="38">
        <f t="shared" si="14"/>
        <v>9828.4</v>
      </c>
      <c r="H138" s="39">
        <f t="shared" si="15"/>
        <v>34368</v>
      </c>
      <c r="I138" s="40">
        <f t="shared" si="16"/>
        <v>11616.4</v>
      </c>
      <c r="J138" s="41">
        <f t="shared" si="17"/>
        <v>687.4</v>
      </c>
      <c r="K138" s="79">
        <v>300</v>
      </c>
      <c r="L138" s="42">
        <f t="shared" si="13"/>
        <v>46971.8</v>
      </c>
      <c r="P138" s="106"/>
    </row>
    <row r="139" spans="1:16" ht="12.75">
      <c r="A139" s="32">
        <v>151</v>
      </c>
      <c r="B139" s="33">
        <f t="shared" si="12"/>
        <v>21.69</v>
      </c>
      <c r="C139" s="34">
        <v>30.84</v>
      </c>
      <c r="D139" s="35">
        <v>44294</v>
      </c>
      <c r="E139" s="36">
        <v>25259</v>
      </c>
      <c r="F139" s="37">
        <f t="shared" si="14"/>
        <v>24505.7</v>
      </c>
      <c r="G139" s="38">
        <f t="shared" si="14"/>
        <v>9828.4</v>
      </c>
      <c r="H139" s="39">
        <f t="shared" si="15"/>
        <v>34334.1</v>
      </c>
      <c r="I139" s="40">
        <f t="shared" si="16"/>
        <v>11604.9</v>
      </c>
      <c r="J139" s="41">
        <f t="shared" si="17"/>
        <v>686.7</v>
      </c>
      <c r="K139" s="79">
        <v>300</v>
      </c>
      <c r="L139" s="42">
        <f t="shared" si="13"/>
        <v>46925.7</v>
      </c>
      <c r="P139" s="106"/>
    </row>
    <row r="140" spans="1:16" ht="12.75">
      <c r="A140" s="32">
        <v>152</v>
      </c>
      <c r="B140" s="33">
        <f t="shared" si="12"/>
        <v>21.73</v>
      </c>
      <c r="C140" s="34">
        <v>30.84</v>
      </c>
      <c r="D140" s="35">
        <v>44294</v>
      </c>
      <c r="E140" s="36">
        <v>25259</v>
      </c>
      <c r="F140" s="37">
        <f t="shared" si="14"/>
        <v>24460.6</v>
      </c>
      <c r="G140" s="38">
        <f t="shared" si="14"/>
        <v>9828.4</v>
      </c>
      <c r="H140" s="39">
        <f t="shared" si="15"/>
        <v>34289</v>
      </c>
      <c r="I140" s="40">
        <f t="shared" si="16"/>
        <v>11589.7</v>
      </c>
      <c r="J140" s="41">
        <f t="shared" si="17"/>
        <v>685.8</v>
      </c>
      <c r="K140" s="79">
        <v>300</v>
      </c>
      <c r="L140" s="42">
        <f t="shared" si="13"/>
        <v>46864.5</v>
      </c>
      <c r="P140" s="106"/>
    </row>
    <row r="141" spans="1:16" ht="12.75">
      <c r="A141" s="32">
        <v>153</v>
      </c>
      <c r="B141" s="33">
        <f t="shared" si="12"/>
        <v>21.76</v>
      </c>
      <c r="C141" s="34">
        <v>30.84</v>
      </c>
      <c r="D141" s="35">
        <v>44294</v>
      </c>
      <c r="E141" s="36">
        <v>25259</v>
      </c>
      <c r="F141" s="37">
        <f t="shared" si="14"/>
        <v>24426.8</v>
      </c>
      <c r="G141" s="38">
        <f t="shared" si="14"/>
        <v>9828.4</v>
      </c>
      <c r="H141" s="39">
        <f t="shared" si="15"/>
        <v>34255.2</v>
      </c>
      <c r="I141" s="40">
        <f t="shared" si="16"/>
        <v>11578.3</v>
      </c>
      <c r="J141" s="41">
        <f t="shared" si="17"/>
        <v>685.1</v>
      </c>
      <c r="K141" s="79">
        <v>300</v>
      </c>
      <c r="L141" s="42">
        <f t="shared" si="13"/>
        <v>46818.6</v>
      </c>
      <c r="P141" s="106"/>
    </row>
    <row r="142" spans="1:16" ht="12.75">
      <c r="A142" s="32">
        <v>154</v>
      </c>
      <c r="B142" s="33">
        <f t="shared" si="12"/>
        <v>21.79</v>
      </c>
      <c r="C142" s="34">
        <v>30.84</v>
      </c>
      <c r="D142" s="35">
        <v>44294</v>
      </c>
      <c r="E142" s="36">
        <v>25259</v>
      </c>
      <c r="F142" s="37">
        <f t="shared" si="14"/>
        <v>24393.2</v>
      </c>
      <c r="G142" s="38">
        <f t="shared" si="14"/>
        <v>9828.4</v>
      </c>
      <c r="H142" s="39">
        <f t="shared" si="15"/>
        <v>34221.6</v>
      </c>
      <c r="I142" s="40">
        <f t="shared" si="16"/>
        <v>11566.9</v>
      </c>
      <c r="J142" s="41">
        <f t="shared" si="17"/>
        <v>684.4</v>
      </c>
      <c r="K142" s="79">
        <v>300</v>
      </c>
      <c r="L142" s="42">
        <f t="shared" si="13"/>
        <v>46772.9</v>
      </c>
      <c r="P142" s="106"/>
    </row>
    <row r="143" spans="1:16" ht="12.75">
      <c r="A143" s="32">
        <v>155</v>
      </c>
      <c r="B143" s="33">
        <f t="shared" si="12"/>
        <v>21.82</v>
      </c>
      <c r="C143" s="34">
        <v>30.84</v>
      </c>
      <c r="D143" s="35">
        <v>44294</v>
      </c>
      <c r="E143" s="36">
        <v>25259</v>
      </c>
      <c r="F143" s="37">
        <f t="shared" si="14"/>
        <v>24359.7</v>
      </c>
      <c r="G143" s="38">
        <f t="shared" si="14"/>
        <v>9828.4</v>
      </c>
      <c r="H143" s="39">
        <f t="shared" si="15"/>
        <v>34188.1</v>
      </c>
      <c r="I143" s="40">
        <f t="shared" si="16"/>
        <v>11555.6</v>
      </c>
      <c r="J143" s="41">
        <f t="shared" si="17"/>
        <v>683.8</v>
      </c>
      <c r="K143" s="79">
        <v>300</v>
      </c>
      <c r="L143" s="42">
        <f t="shared" si="13"/>
        <v>46727.5</v>
      </c>
      <c r="P143" s="106"/>
    </row>
    <row r="144" spans="1:16" ht="12.75">
      <c r="A144" s="32">
        <v>156</v>
      </c>
      <c r="B144" s="33">
        <f t="shared" si="12"/>
        <v>21.86</v>
      </c>
      <c r="C144" s="34">
        <v>30.84</v>
      </c>
      <c r="D144" s="35">
        <v>44294</v>
      </c>
      <c r="E144" s="36">
        <v>25259</v>
      </c>
      <c r="F144" s="37">
        <f t="shared" si="14"/>
        <v>24315.1</v>
      </c>
      <c r="G144" s="38">
        <f t="shared" si="14"/>
        <v>9828.4</v>
      </c>
      <c r="H144" s="39">
        <f t="shared" si="15"/>
        <v>34143.5</v>
      </c>
      <c r="I144" s="40">
        <f t="shared" si="16"/>
        <v>11540.5</v>
      </c>
      <c r="J144" s="41">
        <f t="shared" si="17"/>
        <v>682.9</v>
      </c>
      <c r="K144" s="79">
        <v>300</v>
      </c>
      <c r="L144" s="42">
        <f t="shared" si="13"/>
        <v>46666.9</v>
      </c>
      <c r="P144" s="106"/>
    </row>
    <row r="145" spans="1:16" ht="12.75">
      <c r="A145" s="32">
        <v>157</v>
      </c>
      <c r="B145" s="33">
        <f t="shared" si="12"/>
        <v>21.89</v>
      </c>
      <c r="C145" s="34">
        <v>30.84</v>
      </c>
      <c r="D145" s="35">
        <v>44294</v>
      </c>
      <c r="E145" s="36">
        <v>25259</v>
      </c>
      <c r="F145" s="37">
        <f t="shared" si="14"/>
        <v>24281.8</v>
      </c>
      <c r="G145" s="38">
        <f t="shared" si="14"/>
        <v>9828.4</v>
      </c>
      <c r="H145" s="39">
        <f t="shared" si="15"/>
        <v>34110.2</v>
      </c>
      <c r="I145" s="40">
        <f t="shared" si="16"/>
        <v>11529.2</v>
      </c>
      <c r="J145" s="41">
        <f t="shared" si="17"/>
        <v>682.2</v>
      </c>
      <c r="K145" s="79">
        <v>300</v>
      </c>
      <c r="L145" s="42">
        <f t="shared" si="13"/>
        <v>46621.59999999999</v>
      </c>
      <c r="P145" s="106"/>
    </row>
    <row r="146" spans="1:16" ht="12.75">
      <c r="A146" s="32">
        <v>158</v>
      </c>
      <c r="B146" s="33">
        <f t="shared" si="12"/>
        <v>21.92</v>
      </c>
      <c r="C146" s="34">
        <v>30.84</v>
      </c>
      <c r="D146" s="35">
        <v>44294</v>
      </c>
      <c r="E146" s="36">
        <v>25259</v>
      </c>
      <c r="F146" s="37">
        <f t="shared" si="14"/>
        <v>24248.5</v>
      </c>
      <c r="G146" s="38">
        <f t="shared" si="14"/>
        <v>9828.4</v>
      </c>
      <c r="H146" s="39">
        <f t="shared" si="15"/>
        <v>34076.9</v>
      </c>
      <c r="I146" s="40">
        <f t="shared" si="16"/>
        <v>11518</v>
      </c>
      <c r="J146" s="41">
        <f t="shared" si="17"/>
        <v>681.5</v>
      </c>
      <c r="K146" s="79">
        <v>300</v>
      </c>
      <c r="L146" s="42">
        <f t="shared" si="13"/>
        <v>46576.4</v>
      </c>
      <c r="P146" s="106"/>
    </row>
    <row r="147" spans="1:16" ht="12.75">
      <c r="A147" s="32">
        <v>159</v>
      </c>
      <c r="B147" s="33">
        <f t="shared" si="12"/>
        <v>21.95</v>
      </c>
      <c r="C147" s="34">
        <v>30.84</v>
      </c>
      <c r="D147" s="35">
        <v>44294</v>
      </c>
      <c r="E147" s="36">
        <v>25259</v>
      </c>
      <c r="F147" s="37">
        <f t="shared" si="14"/>
        <v>24215.4</v>
      </c>
      <c r="G147" s="38">
        <f t="shared" si="14"/>
        <v>9828.4</v>
      </c>
      <c r="H147" s="39">
        <f t="shared" si="15"/>
        <v>34043.8</v>
      </c>
      <c r="I147" s="40">
        <f t="shared" si="16"/>
        <v>11506.8</v>
      </c>
      <c r="J147" s="41">
        <f t="shared" si="17"/>
        <v>680.9</v>
      </c>
      <c r="K147" s="79">
        <v>300</v>
      </c>
      <c r="L147" s="42">
        <f t="shared" si="13"/>
        <v>46531.50000000001</v>
      </c>
      <c r="P147" s="106"/>
    </row>
    <row r="148" spans="1:16" ht="12.75">
      <c r="A148" s="32">
        <v>160</v>
      </c>
      <c r="B148" s="33">
        <f t="shared" si="12"/>
        <v>21.98</v>
      </c>
      <c r="C148" s="34">
        <v>30.84</v>
      </c>
      <c r="D148" s="35">
        <v>44294</v>
      </c>
      <c r="E148" s="36">
        <v>25259</v>
      </c>
      <c r="F148" s="37">
        <f t="shared" si="14"/>
        <v>24182.3</v>
      </c>
      <c r="G148" s="38">
        <f t="shared" si="14"/>
        <v>9828.4</v>
      </c>
      <c r="H148" s="39">
        <f t="shared" si="15"/>
        <v>34010.7</v>
      </c>
      <c r="I148" s="40">
        <f t="shared" si="16"/>
        <v>11495.6</v>
      </c>
      <c r="J148" s="41">
        <f t="shared" si="17"/>
        <v>680.2</v>
      </c>
      <c r="K148" s="79">
        <v>300</v>
      </c>
      <c r="L148" s="42">
        <f t="shared" si="13"/>
        <v>46486.49999999999</v>
      </c>
      <c r="P148" s="106"/>
    </row>
    <row r="149" spans="1:16" ht="12.75">
      <c r="A149" s="32">
        <v>161</v>
      </c>
      <c r="B149" s="33">
        <f t="shared" si="12"/>
        <v>22.01</v>
      </c>
      <c r="C149" s="34">
        <v>30.84</v>
      </c>
      <c r="D149" s="35">
        <v>44294</v>
      </c>
      <c r="E149" s="36">
        <v>25259</v>
      </c>
      <c r="F149" s="37">
        <f t="shared" si="14"/>
        <v>24149.4</v>
      </c>
      <c r="G149" s="38">
        <f t="shared" si="14"/>
        <v>9828.4</v>
      </c>
      <c r="H149" s="39">
        <f t="shared" si="15"/>
        <v>33977.8</v>
      </c>
      <c r="I149" s="40">
        <f t="shared" si="16"/>
        <v>11484.5</v>
      </c>
      <c r="J149" s="41">
        <f t="shared" si="17"/>
        <v>679.6</v>
      </c>
      <c r="K149" s="79">
        <v>300</v>
      </c>
      <c r="L149" s="42">
        <f t="shared" si="13"/>
        <v>46441.9</v>
      </c>
      <c r="P149" s="106"/>
    </row>
    <row r="150" spans="1:16" ht="12.75">
      <c r="A150" s="32">
        <v>162</v>
      </c>
      <c r="B150" s="33">
        <f t="shared" si="12"/>
        <v>22.04</v>
      </c>
      <c r="C150" s="34">
        <v>30.84</v>
      </c>
      <c r="D150" s="35">
        <v>44294</v>
      </c>
      <c r="E150" s="36">
        <v>25259</v>
      </c>
      <c r="F150" s="37">
        <f t="shared" si="14"/>
        <v>24116.5</v>
      </c>
      <c r="G150" s="38">
        <f t="shared" si="14"/>
        <v>9828.4</v>
      </c>
      <c r="H150" s="39">
        <f t="shared" si="15"/>
        <v>33944.9</v>
      </c>
      <c r="I150" s="40">
        <f t="shared" si="16"/>
        <v>11473.4</v>
      </c>
      <c r="J150" s="41">
        <f t="shared" si="17"/>
        <v>678.9</v>
      </c>
      <c r="K150" s="79">
        <v>300</v>
      </c>
      <c r="L150" s="42">
        <f t="shared" si="13"/>
        <v>46397.200000000004</v>
      </c>
      <c r="P150" s="106"/>
    </row>
    <row r="151" spans="1:16" ht="12.75">
      <c r="A151" s="32">
        <v>163</v>
      </c>
      <c r="B151" s="33">
        <f t="shared" si="12"/>
        <v>22.07</v>
      </c>
      <c r="C151" s="34">
        <v>30.84</v>
      </c>
      <c r="D151" s="35">
        <v>44294</v>
      </c>
      <c r="E151" s="36">
        <v>25259</v>
      </c>
      <c r="F151" s="37">
        <f t="shared" si="14"/>
        <v>24083.7</v>
      </c>
      <c r="G151" s="38">
        <f t="shared" si="14"/>
        <v>9828.4</v>
      </c>
      <c r="H151" s="39">
        <f t="shared" si="15"/>
        <v>33912.1</v>
      </c>
      <c r="I151" s="40">
        <f t="shared" si="16"/>
        <v>11462.3</v>
      </c>
      <c r="J151" s="41">
        <f t="shared" si="17"/>
        <v>678.2</v>
      </c>
      <c r="K151" s="79">
        <v>300</v>
      </c>
      <c r="L151" s="42">
        <f t="shared" si="13"/>
        <v>46352.59999999999</v>
      </c>
      <c r="P151" s="106"/>
    </row>
    <row r="152" spans="1:16" ht="12.75">
      <c r="A152" s="32">
        <v>164</v>
      </c>
      <c r="B152" s="33">
        <f t="shared" si="12"/>
        <v>22.1</v>
      </c>
      <c r="C152" s="34">
        <v>30.84</v>
      </c>
      <c r="D152" s="35">
        <v>44294</v>
      </c>
      <c r="E152" s="36">
        <v>25259</v>
      </c>
      <c r="F152" s="37">
        <f t="shared" si="14"/>
        <v>24051</v>
      </c>
      <c r="G152" s="38">
        <f t="shared" si="14"/>
        <v>9828.4</v>
      </c>
      <c r="H152" s="39">
        <f t="shared" si="15"/>
        <v>33879.4</v>
      </c>
      <c r="I152" s="40">
        <f t="shared" si="16"/>
        <v>11451.2</v>
      </c>
      <c r="J152" s="41">
        <f t="shared" si="17"/>
        <v>677.6</v>
      </c>
      <c r="K152" s="79">
        <v>300</v>
      </c>
      <c r="L152" s="42">
        <f t="shared" si="13"/>
        <v>46308.200000000004</v>
      </c>
      <c r="P152" s="106"/>
    </row>
    <row r="153" spans="1:16" ht="12.75">
      <c r="A153" s="32">
        <v>165</v>
      </c>
      <c r="B153" s="33">
        <f t="shared" si="12"/>
        <v>22.12</v>
      </c>
      <c r="C153" s="34">
        <v>30.84</v>
      </c>
      <c r="D153" s="35">
        <v>44294</v>
      </c>
      <c r="E153" s="36">
        <v>25259</v>
      </c>
      <c r="F153" s="37">
        <f t="shared" si="14"/>
        <v>24029.3</v>
      </c>
      <c r="G153" s="38">
        <f t="shared" si="14"/>
        <v>9828.4</v>
      </c>
      <c r="H153" s="39">
        <f t="shared" si="15"/>
        <v>33857.7</v>
      </c>
      <c r="I153" s="40">
        <f t="shared" si="16"/>
        <v>11443.9</v>
      </c>
      <c r="J153" s="41">
        <f t="shared" si="17"/>
        <v>677.2</v>
      </c>
      <c r="K153" s="79">
        <v>300</v>
      </c>
      <c r="L153" s="42">
        <f t="shared" si="13"/>
        <v>46278.799999999996</v>
      </c>
      <c r="P153" s="106"/>
    </row>
    <row r="154" spans="1:16" ht="12.75">
      <c r="A154" s="32">
        <v>166</v>
      </c>
      <c r="B154" s="33">
        <f t="shared" si="12"/>
        <v>22.15</v>
      </c>
      <c r="C154" s="34">
        <v>30.84</v>
      </c>
      <c r="D154" s="35">
        <v>44294</v>
      </c>
      <c r="E154" s="36">
        <v>25259</v>
      </c>
      <c r="F154" s="37">
        <f t="shared" si="14"/>
        <v>23996.7</v>
      </c>
      <c r="G154" s="38">
        <f t="shared" si="14"/>
        <v>9828.4</v>
      </c>
      <c r="H154" s="39">
        <f t="shared" si="15"/>
        <v>33825.1</v>
      </c>
      <c r="I154" s="40">
        <f t="shared" si="16"/>
        <v>11432.9</v>
      </c>
      <c r="J154" s="41">
        <f t="shared" si="17"/>
        <v>676.5</v>
      </c>
      <c r="K154" s="79">
        <v>300</v>
      </c>
      <c r="L154" s="42">
        <f t="shared" si="13"/>
        <v>46234.5</v>
      </c>
      <c r="P154" s="106"/>
    </row>
    <row r="155" spans="1:16" ht="12.75">
      <c r="A155" s="32">
        <v>167</v>
      </c>
      <c r="B155" s="33">
        <f t="shared" si="12"/>
        <v>22.18</v>
      </c>
      <c r="C155" s="34">
        <v>30.84</v>
      </c>
      <c r="D155" s="35">
        <v>44294</v>
      </c>
      <c r="E155" s="36">
        <v>25259</v>
      </c>
      <c r="F155" s="37">
        <f t="shared" si="14"/>
        <v>23964.3</v>
      </c>
      <c r="G155" s="38">
        <f t="shared" si="14"/>
        <v>9828.4</v>
      </c>
      <c r="H155" s="39">
        <f t="shared" si="15"/>
        <v>33792.7</v>
      </c>
      <c r="I155" s="40">
        <f t="shared" si="16"/>
        <v>11421.9</v>
      </c>
      <c r="J155" s="41">
        <f t="shared" si="17"/>
        <v>675.9</v>
      </c>
      <c r="K155" s="79">
        <v>300</v>
      </c>
      <c r="L155" s="42">
        <f t="shared" si="13"/>
        <v>46190.5</v>
      </c>
      <c r="P155" s="106"/>
    </row>
    <row r="156" spans="1:16" ht="12.75">
      <c r="A156" s="32">
        <v>168</v>
      </c>
      <c r="B156" s="33">
        <f t="shared" si="12"/>
        <v>22.21</v>
      </c>
      <c r="C156" s="34">
        <v>30.84</v>
      </c>
      <c r="D156" s="35">
        <v>44294</v>
      </c>
      <c r="E156" s="36">
        <v>25259</v>
      </c>
      <c r="F156" s="37">
        <f t="shared" si="14"/>
        <v>23931.9</v>
      </c>
      <c r="G156" s="38">
        <f t="shared" si="14"/>
        <v>9828.4</v>
      </c>
      <c r="H156" s="39">
        <f t="shared" si="15"/>
        <v>33760.3</v>
      </c>
      <c r="I156" s="40">
        <f t="shared" si="16"/>
        <v>11411</v>
      </c>
      <c r="J156" s="41">
        <f t="shared" si="17"/>
        <v>675.2</v>
      </c>
      <c r="K156" s="79">
        <v>300</v>
      </c>
      <c r="L156" s="42">
        <f t="shared" si="13"/>
        <v>46146.5</v>
      </c>
      <c r="P156" s="106"/>
    </row>
    <row r="157" spans="1:16" ht="12.75">
      <c r="A157" s="32">
        <v>169</v>
      </c>
      <c r="B157" s="33">
        <f t="shared" si="12"/>
        <v>22.23</v>
      </c>
      <c r="C157" s="34">
        <v>30.84</v>
      </c>
      <c r="D157" s="35">
        <v>44294</v>
      </c>
      <c r="E157" s="36">
        <v>25259</v>
      </c>
      <c r="F157" s="37">
        <f t="shared" si="14"/>
        <v>23910.4</v>
      </c>
      <c r="G157" s="38">
        <f t="shared" si="14"/>
        <v>9828.4</v>
      </c>
      <c r="H157" s="39">
        <f t="shared" si="15"/>
        <v>33738.8</v>
      </c>
      <c r="I157" s="40">
        <f t="shared" si="16"/>
        <v>11403.7</v>
      </c>
      <c r="J157" s="41">
        <f t="shared" si="17"/>
        <v>674.8</v>
      </c>
      <c r="K157" s="79">
        <v>300</v>
      </c>
      <c r="L157" s="42">
        <f t="shared" si="13"/>
        <v>46117.3</v>
      </c>
      <c r="P157" s="106"/>
    </row>
    <row r="158" spans="1:16" ht="12.75">
      <c r="A158" s="32">
        <v>170</v>
      </c>
      <c r="B158" s="33">
        <f t="shared" si="12"/>
        <v>22.26</v>
      </c>
      <c r="C158" s="34">
        <v>30.84</v>
      </c>
      <c r="D158" s="35">
        <v>44294</v>
      </c>
      <c r="E158" s="36">
        <v>25259</v>
      </c>
      <c r="F158" s="37">
        <f t="shared" si="14"/>
        <v>23878.2</v>
      </c>
      <c r="G158" s="38">
        <f t="shared" si="14"/>
        <v>9828.4</v>
      </c>
      <c r="H158" s="39">
        <f t="shared" si="15"/>
        <v>33706.6</v>
      </c>
      <c r="I158" s="40">
        <f t="shared" si="16"/>
        <v>11392.8</v>
      </c>
      <c r="J158" s="41">
        <f t="shared" si="17"/>
        <v>674.1</v>
      </c>
      <c r="K158" s="79">
        <v>300</v>
      </c>
      <c r="L158" s="42">
        <f t="shared" si="13"/>
        <v>46073.49999999999</v>
      </c>
      <c r="P158" s="106"/>
    </row>
    <row r="159" spans="1:16" ht="12.75">
      <c r="A159" s="32">
        <v>171</v>
      </c>
      <c r="B159" s="33">
        <f t="shared" si="12"/>
        <v>22.28</v>
      </c>
      <c r="C159" s="34">
        <v>30.84</v>
      </c>
      <c r="D159" s="35">
        <v>44294</v>
      </c>
      <c r="E159" s="36">
        <v>25259</v>
      </c>
      <c r="F159" s="37">
        <f t="shared" si="14"/>
        <v>23856.7</v>
      </c>
      <c r="G159" s="38">
        <f t="shared" si="14"/>
        <v>9828.4</v>
      </c>
      <c r="H159" s="39">
        <f t="shared" si="15"/>
        <v>33685.1</v>
      </c>
      <c r="I159" s="40">
        <f t="shared" si="16"/>
        <v>11385.6</v>
      </c>
      <c r="J159" s="41">
        <f t="shared" si="17"/>
        <v>673.7</v>
      </c>
      <c r="K159" s="79">
        <v>300</v>
      </c>
      <c r="L159" s="42">
        <f t="shared" si="13"/>
        <v>46044.399999999994</v>
      </c>
      <c r="P159" s="106"/>
    </row>
    <row r="160" spans="1:16" ht="12.75">
      <c r="A160" s="32">
        <v>172</v>
      </c>
      <c r="B160" s="33">
        <f t="shared" si="12"/>
        <v>22.31</v>
      </c>
      <c r="C160" s="34">
        <v>30.84</v>
      </c>
      <c r="D160" s="35">
        <v>44294</v>
      </c>
      <c r="E160" s="36">
        <v>25259</v>
      </c>
      <c r="F160" s="37">
        <f t="shared" si="14"/>
        <v>23824.7</v>
      </c>
      <c r="G160" s="38">
        <f t="shared" si="14"/>
        <v>9828.4</v>
      </c>
      <c r="H160" s="39">
        <f t="shared" si="15"/>
        <v>33653.1</v>
      </c>
      <c r="I160" s="40">
        <f t="shared" si="16"/>
        <v>11374.7</v>
      </c>
      <c r="J160" s="41">
        <f t="shared" si="17"/>
        <v>673.1</v>
      </c>
      <c r="K160" s="79">
        <v>300</v>
      </c>
      <c r="L160" s="42">
        <f t="shared" si="13"/>
        <v>46000.9</v>
      </c>
      <c r="P160" s="106"/>
    </row>
    <row r="161" spans="1:16" ht="12.75">
      <c r="A161" s="32">
        <v>173</v>
      </c>
      <c r="B161" s="33">
        <f t="shared" si="12"/>
        <v>22.33</v>
      </c>
      <c r="C161" s="34">
        <v>30.84</v>
      </c>
      <c r="D161" s="35">
        <v>44294</v>
      </c>
      <c r="E161" s="36">
        <v>25259</v>
      </c>
      <c r="F161" s="37">
        <f t="shared" si="14"/>
        <v>23803.3</v>
      </c>
      <c r="G161" s="38">
        <f t="shared" si="14"/>
        <v>9828.4</v>
      </c>
      <c r="H161" s="39">
        <f t="shared" si="15"/>
        <v>33631.7</v>
      </c>
      <c r="I161" s="40">
        <f t="shared" si="16"/>
        <v>11367.5</v>
      </c>
      <c r="J161" s="41">
        <f t="shared" si="17"/>
        <v>672.6</v>
      </c>
      <c r="K161" s="79">
        <v>300</v>
      </c>
      <c r="L161" s="42">
        <f t="shared" si="13"/>
        <v>45971.799999999996</v>
      </c>
      <c r="P161" s="106"/>
    </row>
    <row r="162" spans="1:16" ht="12.75">
      <c r="A162" s="32">
        <v>174</v>
      </c>
      <c r="B162" s="33">
        <f t="shared" si="12"/>
        <v>22.36</v>
      </c>
      <c r="C162" s="34">
        <v>30.84</v>
      </c>
      <c r="D162" s="35">
        <v>44294</v>
      </c>
      <c r="E162" s="36">
        <v>25259</v>
      </c>
      <c r="F162" s="37">
        <f t="shared" si="14"/>
        <v>23771.4</v>
      </c>
      <c r="G162" s="38">
        <f t="shared" si="14"/>
        <v>9828.4</v>
      </c>
      <c r="H162" s="39">
        <f t="shared" si="15"/>
        <v>33599.8</v>
      </c>
      <c r="I162" s="40">
        <f t="shared" si="16"/>
        <v>11356.7</v>
      </c>
      <c r="J162" s="41">
        <f t="shared" si="17"/>
        <v>672</v>
      </c>
      <c r="K162" s="79">
        <v>300</v>
      </c>
      <c r="L162" s="42">
        <f t="shared" si="13"/>
        <v>45928.5</v>
      </c>
      <c r="P162" s="106"/>
    </row>
    <row r="163" spans="1:16" ht="12.75">
      <c r="A163" s="32">
        <v>175</v>
      </c>
      <c r="B163" s="33">
        <f t="shared" si="12"/>
        <v>22.38</v>
      </c>
      <c r="C163" s="34">
        <v>30.84</v>
      </c>
      <c r="D163" s="35">
        <v>44294</v>
      </c>
      <c r="E163" s="36">
        <v>25259</v>
      </c>
      <c r="F163" s="37">
        <f t="shared" si="14"/>
        <v>23750.1</v>
      </c>
      <c r="G163" s="38">
        <f t="shared" si="14"/>
        <v>9828.4</v>
      </c>
      <c r="H163" s="39">
        <f t="shared" si="15"/>
        <v>33578.5</v>
      </c>
      <c r="I163" s="40">
        <f t="shared" si="16"/>
        <v>11349.5</v>
      </c>
      <c r="J163" s="41">
        <f t="shared" si="17"/>
        <v>671.6</v>
      </c>
      <c r="K163" s="79">
        <v>300</v>
      </c>
      <c r="L163" s="42">
        <f t="shared" si="13"/>
        <v>45899.6</v>
      </c>
      <c r="P163" s="106"/>
    </row>
    <row r="164" spans="1:16" ht="12.75">
      <c r="A164" s="32">
        <v>176</v>
      </c>
      <c r="B164" s="33">
        <f t="shared" si="12"/>
        <v>22.41</v>
      </c>
      <c r="C164" s="34">
        <v>30.84</v>
      </c>
      <c r="D164" s="35">
        <v>44294</v>
      </c>
      <c r="E164" s="36">
        <v>25259</v>
      </c>
      <c r="F164" s="37">
        <f t="shared" si="14"/>
        <v>23718.3</v>
      </c>
      <c r="G164" s="38">
        <f t="shared" si="14"/>
        <v>9828.4</v>
      </c>
      <c r="H164" s="39">
        <f t="shared" si="15"/>
        <v>33546.7</v>
      </c>
      <c r="I164" s="40">
        <f t="shared" si="16"/>
        <v>11338.8</v>
      </c>
      <c r="J164" s="41">
        <f t="shared" si="17"/>
        <v>670.9</v>
      </c>
      <c r="K164" s="79">
        <v>300</v>
      </c>
      <c r="L164" s="42">
        <f t="shared" si="13"/>
        <v>45856.4</v>
      </c>
      <c r="P164" s="106"/>
    </row>
    <row r="165" spans="1:16" ht="12.75">
      <c r="A165" s="32">
        <v>177</v>
      </c>
      <c r="B165" s="33">
        <f t="shared" si="12"/>
        <v>22.43</v>
      </c>
      <c r="C165" s="34">
        <v>30.84</v>
      </c>
      <c r="D165" s="35">
        <v>44294</v>
      </c>
      <c r="E165" s="36">
        <v>25259</v>
      </c>
      <c r="F165" s="37">
        <f t="shared" si="14"/>
        <v>23697.2</v>
      </c>
      <c r="G165" s="38">
        <f t="shared" si="14"/>
        <v>9828.4</v>
      </c>
      <c r="H165" s="39">
        <f t="shared" si="15"/>
        <v>33525.6</v>
      </c>
      <c r="I165" s="40">
        <f t="shared" si="16"/>
        <v>11331.7</v>
      </c>
      <c r="J165" s="41">
        <f t="shared" si="17"/>
        <v>670.5</v>
      </c>
      <c r="K165" s="79">
        <v>300</v>
      </c>
      <c r="L165" s="42">
        <f t="shared" si="13"/>
        <v>45827.8</v>
      </c>
      <c r="P165" s="106"/>
    </row>
    <row r="166" spans="1:16" ht="12.75">
      <c r="A166" s="32">
        <v>178</v>
      </c>
      <c r="B166" s="33">
        <f t="shared" si="12"/>
        <v>22.45</v>
      </c>
      <c r="C166" s="34">
        <v>30.84</v>
      </c>
      <c r="D166" s="35">
        <v>44294</v>
      </c>
      <c r="E166" s="36">
        <v>25259</v>
      </c>
      <c r="F166" s="37">
        <f t="shared" si="14"/>
        <v>23676.1</v>
      </c>
      <c r="G166" s="38">
        <f t="shared" si="14"/>
        <v>9828.4</v>
      </c>
      <c r="H166" s="39">
        <f t="shared" si="15"/>
        <v>33504.5</v>
      </c>
      <c r="I166" s="40">
        <f t="shared" si="16"/>
        <v>11324.5</v>
      </c>
      <c r="J166" s="41">
        <f t="shared" si="17"/>
        <v>670.1</v>
      </c>
      <c r="K166" s="79">
        <v>300</v>
      </c>
      <c r="L166" s="42">
        <f t="shared" si="13"/>
        <v>45799.1</v>
      </c>
      <c r="P166" s="106"/>
    </row>
    <row r="167" spans="1:16" ht="12.75">
      <c r="A167" s="32">
        <v>179</v>
      </c>
      <c r="B167" s="33">
        <f t="shared" si="12"/>
        <v>22.48</v>
      </c>
      <c r="C167" s="34">
        <v>30.84</v>
      </c>
      <c r="D167" s="35">
        <v>44294</v>
      </c>
      <c r="E167" s="36">
        <v>25259</v>
      </c>
      <c r="F167" s="37">
        <f t="shared" si="14"/>
        <v>23644.5</v>
      </c>
      <c r="G167" s="38">
        <f t="shared" si="14"/>
        <v>9828.4</v>
      </c>
      <c r="H167" s="39">
        <f t="shared" si="15"/>
        <v>33472.9</v>
      </c>
      <c r="I167" s="40">
        <f t="shared" si="16"/>
        <v>11313.8</v>
      </c>
      <c r="J167" s="41">
        <f t="shared" si="17"/>
        <v>669.5</v>
      </c>
      <c r="K167" s="79">
        <v>300</v>
      </c>
      <c r="L167" s="42">
        <f t="shared" si="13"/>
        <v>45756.2</v>
      </c>
      <c r="P167" s="106"/>
    </row>
    <row r="168" spans="1:16" ht="12.75">
      <c r="A168" s="32">
        <v>180</v>
      </c>
      <c r="B168" s="33">
        <f t="shared" si="12"/>
        <v>22.5</v>
      </c>
      <c r="C168" s="34">
        <v>30.84</v>
      </c>
      <c r="D168" s="35">
        <v>44294</v>
      </c>
      <c r="E168" s="36">
        <v>25259</v>
      </c>
      <c r="F168" s="37">
        <f t="shared" si="14"/>
        <v>23623.5</v>
      </c>
      <c r="G168" s="38">
        <f t="shared" si="14"/>
        <v>9828.4</v>
      </c>
      <c r="H168" s="39">
        <f t="shared" si="15"/>
        <v>33451.9</v>
      </c>
      <c r="I168" s="40">
        <f t="shared" si="16"/>
        <v>11306.7</v>
      </c>
      <c r="J168" s="41">
        <f t="shared" si="17"/>
        <v>669</v>
      </c>
      <c r="K168" s="79">
        <v>300</v>
      </c>
      <c r="L168" s="42">
        <f t="shared" si="13"/>
        <v>45727.600000000006</v>
      </c>
      <c r="P168" s="106"/>
    </row>
    <row r="169" spans="1:16" ht="12.75">
      <c r="A169" s="32">
        <v>181</v>
      </c>
      <c r="B169" s="33">
        <f t="shared" si="12"/>
        <v>22.52</v>
      </c>
      <c r="C169" s="34">
        <v>30.84</v>
      </c>
      <c r="D169" s="35">
        <v>44294</v>
      </c>
      <c r="E169" s="36">
        <v>25259</v>
      </c>
      <c r="F169" s="37">
        <f t="shared" si="14"/>
        <v>23602.5</v>
      </c>
      <c r="G169" s="38">
        <f t="shared" si="14"/>
        <v>9828.4</v>
      </c>
      <c r="H169" s="39">
        <f t="shared" si="15"/>
        <v>33430.9</v>
      </c>
      <c r="I169" s="40">
        <f t="shared" si="16"/>
        <v>11299.6</v>
      </c>
      <c r="J169" s="41">
        <f t="shared" si="17"/>
        <v>668.6</v>
      </c>
      <c r="K169" s="79">
        <v>300</v>
      </c>
      <c r="L169" s="42">
        <f t="shared" si="13"/>
        <v>45699.1</v>
      </c>
      <c r="P169" s="106"/>
    </row>
    <row r="170" spans="1:16" ht="12.75">
      <c r="A170" s="32">
        <v>182</v>
      </c>
      <c r="B170" s="33">
        <f t="shared" si="12"/>
        <v>22.54</v>
      </c>
      <c r="C170" s="34">
        <v>30.84</v>
      </c>
      <c r="D170" s="35">
        <v>44294</v>
      </c>
      <c r="E170" s="36">
        <v>25259</v>
      </c>
      <c r="F170" s="37">
        <f t="shared" si="14"/>
        <v>23581.5</v>
      </c>
      <c r="G170" s="38">
        <f t="shared" si="14"/>
        <v>9828.4</v>
      </c>
      <c r="H170" s="39">
        <f t="shared" si="15"/>
        <v>33409.9</v>
      </c>
      <c r="I170" s="40">
        <f t="shared" si="16"/>
        <v>11292.5</v>
      </c>
      <c r="J170" s="41">
        <f t="shared" si="17"/>
        <v>668.2</v>
      </c>
      <c r="K170" s="79">
        <v>300</v>
      </c>
      <c r="L170" s="42">
        <f t="shared" si="13"/>
        <v>45670.6</v>
      </c>
      <c r="P170" s="106"/>
    </row>
    <row r="171" spans="1:16" ht="12.75">
      <c r="A171" s="32">
        <v>183</v>
      </c>
      <c r="B171" s="33">
        <f t="shared" si="12"/>
        <v>22.57</v>
      </c>
      <c r="C171" s="34">
        <v>30.84</v>
      </c>
      <c r="D171" s="35">
        <v>44294</v>
      </c>
      <c r="E171" s="36">
        <v>25259</v>
      </c>
      <c r="F171" s="37">
        <f t="shared" si="14"/>
        <v>23550.2</v>
      </c>
      <c r="G171" s="38">
        <f t="shared" si="14"/>
        <v>9828.4</v>
      </c>
      <c r="H171" s="39">
        <f t="shared" si="15"/>
        <v>33378.6</v>
      </c>
      <c r="I171" s="40">
        <f t="shared" si="16"/>
        <v>11282</v>
      </c>
      <c r="J171" s="41">
        <f t="shared" si="17"/>
        <v>667.6</v>
      </c>
      <c r="K171" s="79">
        <v>300</v>
      </c>
      <c r="L171" s="42">
        <f t="shared" si="13"/>
        <v>45628.2</v>
      </c>
      <c r="P171" s="106"/>
    </row>
    <row r="172" spans="1:16" ht="12.75">
      <c r="A172" s="32">
        <v>184</v>
      </c>
      <c r="B172" s="33">
        <f t="shared" si="12"/>
        <v>22.59</v>
      </c>
      <c r="C172" s="34">
        <v>30.84</v>
      </c>
      <c r="D172" s="35">
        <v>44294</v>
      </c>
      <c r="E172" s="36">
        <v>25259</v>
      </c>
      <c r="F172" s="37">
        <f t="shared" si="14"/>
        <v>23529.3</v>
      </c>
      <c r="G172" s="38">
        <f t="shared" si="14"/>
        <v>9828.4</v>
      </c>
      <c r="H172" s="39">
        <f t="shared" si="15"/>
        <v>33357.7</v>
      </c>
      <c r="I172" s="40">
        <f t="shared" si="16"/>
        <v>11274.9</v>
      </c>
      <c r="J172" s="41">
        <f t="shared" si="17"/>
        <v>667.2</v>
      </c>
      <c r="K172" s="79">
        <v>300</v>
      </c>
      <c r="L172" s="42">
        <f t="shared" si="13"/>
        <v>45599.799999999996</v>
      </c>
      <c r="P172" s="106"/>
    </row>
    <row r="173" spans="1:16" ht="12.75">
      <c r="A173" s="32">
        <v>185</v>
      </c>
      <c r="B173" s="33">
        <f t="shared" si="12"/>
        <v>22.61</v>
      </c>
      <c r="C173" s="34">
        <v>30.84</v>
      </c>
      <c r="D173" s="35">
        <v>44294</v>
      </c>
      <c r="E173" s="36">
        <v>25259</v>
      </c>
      <c r="F173" s="37">
        <f t="shared" si="14"/>
        <v>23508.5</v>
      </c>
      <c r="G173" s="38">
        <f t="shared" si="14"/>
        <v>9828.4</v>
      </c>
      <c r="H173" s="39">
        <f t="shared" si="15"/>
        <v>33336.9</v>
      </c>
      <c r="I173" s="40">
        <f t="shared" si="16"/>
        <v>11267.9</v>
      </c>
      <c r="J173" s="41">
        <f t="shared" si="17"/>
        <v>666.7</v>
      </c>
      <c r="K173" s="79">
        <v>300</v>
      </c>
      <c r="L173" s="42">
        <f t="shared" si="13"/>
        <v>45571.5</v>
      </c>
      <c r="P173" s="106"/>
    </row>
    <row r="174" spans="1:16" ht="12.75">
      <c r="A174" s="32">
        <v>186</v>
      </c>
      <c r="B174" s="33">
        <f t="shared" si="12"/>
        <v>22.63</v>
      </c>
      <c r="C174" s="34">
        <v>30.84</v>
      </c>
      <c r="D174" s="35">
        <v>44294</v>
      </c>
      <c r="E174" s="36">
        <v>25259</v>
      </c>
      <c r="F174" s="37">
        <f t="shared" si="14"/>
        <v>23487.8</v>
      </c>
      <c r="G174" s="38">
        <f t="shared" si="14"/>
        <v>9828.4</v>
      </c>
      <c r="H174" s="39">
        <f t="shared" si="15"/>
        <v>33316.2</v>
      </c>
      <c r="I174" s="40">
        <f t="shared" si="16"/>
        <v>11260.9</v>
      </c>
      <c r="J174" s="41">
        <f t="shared" si="17"/>
        <v>666.3</v>
      </c>
      <c r="K174" s="79">
        <v>300</v>
      </c>
      <c r="L174" s="42">
        <f t="shared" si="13"/>
        <v>45543.4</v>
      </c>
      <c r="P174" s="106"/>
    </row>
    <row r="175" spans="1:16" ht="12.75">
      <c r="A175" s="32">
        <v>187</v>
      </c>
      <c r="B175" s="33">
        <f t="shared" si="12"/>
        <v>22.65</v>
      </c>
      <c r="C175" s="34">
        <v>30.84</v>
      </c>
      <c r="D175" s="35">
        <v>44294</v>
      </c>
      <c r="E175" s="36">
        <v>25259</v>
      </c>
      <c r="F175" s="37">
        <f t="shared" si="14"/>
        <v>23467</v>
      </c>
      <c r="G175" s="38">
        <f t="shared" si="14"/>
        <v>9828.4</v>
      </c>
      <c r="H175" s="39">
        <f t="shared" si="15"/>
        <v>33295.4</v>
      </c>
      <c r="I175" s="40">
        <f t="shared" si="16"/>
        <v>11253.8</v>
      </c>
      <c r="J175" s="41">
        <f t="shared" si="17"/>
        <v>665.9</v>
      </c>
      <c r="K175" s="79">
        <v>300</v>
      </c>
      <c r="L175" s="42">
        <f t="shared" si="13"/>
        <v>45515.1</v>
      </c>
      <c r="P175" s="106"/>
    </row>
    <row r="176" spans="1:16" ht="12.75">
      <c r="A176" s="32">
        <v>188</v>
      </c>
      <c r="B176" s="33">
        <f t="shared" si="12"/>
        <v>22.67</v>
      </c>
      <c r="C176" s="34">
        <v>30.84</v>
      </c>
      <c r="D176" s="35">
        <v>44294</v>
      </c>
      <c r="E176" s="36">
        <v>25259</v>
      </c>
      <c r="F176" s="37">
        <f t="shared" si="14"/>
        <v>23446.3</v>
      </c>
      <c r="G176" s="38">
        <f t="shared" si="14"/>
        <v>9828.4</v>
      </c>
      <c r="H176" s="39">
        <f t="shared" si="15"/>
        <v>33274.7</v>
      </c>
      <c r="I176" s="40">
        <f t="shared" si="16"/>
        <v>11246.8</v>
      </c>
      <c r="J176" s="41">
        <f t="shared" si="17"/>
        <v>665.5</v>
      </c>
      <c r="K176" s="79">
        <v>300</v>
      </c>
      <c r="L176" s="42">
        <f t="shared" si="13"/>
        <v>45487</v>
      </c>
      <c r="P176" s="106"/>
    </row>
    <row r="177" spans="1:16" ht="12.75">
      <c r="A177" s="32">
        <v>189</v>
      </c>
      <c r="B177" s="33">
        <f t="shared" si="12"/>
        <v>22.69</v>
      </c>
      <c r="C177" s="34">
        <v>30.84</v>
      </c>
      <c r="D177" s="35">
        <v>44294</v>
      </c>
      <c r="E177" s="36">
        <v>25259</v>
      </c>
      <c r="F177" s="37">
        <f t="shared" si="14"/>
        <v>23425.7</v>
      </c>
      <c r="G177" s="38">
        <f t="shared" si="14"/>
        <v>9828.4</v>
      </c>
      <c r="H177" s="39">
        <f t="shared" si="15"/>
        <v>33254.1</v>
      </c>
      <c r="I177" s="40">
        <f t="shared" si="16"/>
        <v>11239.9</v>
      </c>
      <c r="J177" s="41">
        <f t="shared" si="17"/>
        <v>665.1</v>
      </c>
      <c r="K177" s="79">
        <v>300</v>
      </c>
      <c r="L177" s="42">
        <f t="shared" si="13"/>
        <v>45459.1</v>
      </c>
      <c r="P177" s="106"/>
    </row>
    <row r="178" spans="1:16" ht="12.75">
      <c r="A178" s="32">
        <v>190</v>
      </c>
      <c r="B178" s="33">
        <f t="shared" si="12"/>
        <v>22.71</v>
      </c>
      <c r="C178" s="34">
        <v>30.84</v>
      </c>
      <c r="D178" s="35">
        <v>44294</v>
      </c>
      <c r="E178" s="36">
        <v>25259</v>
      </c>
      <c r="F178" s="37">
        <f t="shared" si="14"/>
        <v>23405</v>
      </c>
      <c r="G178" s="38">
        <f t="shared" si="14"/>
        <v>9828.4</v>
      </c>
      <c r="H178" s="39">
        <f t="shared" si="15"/>
        <v>33233.4</v>
      </c>
      <c r="I178" s="40">
        <f t="shared" si="16"/>
        <v>11232.9</v>
      </c>
      <c r="J178" s="41">
        <f t="shared" si="17"/>
        <v>664.7</v>
      </c>
      <c r="K178" s="79">
        <v>300</v>
      </c>
      <c r="L178" s="42">
        <f t="shared" si="13"/>
        <v>45431</v>
      </c>
      <c r="P178" s="106"/>
    </row>
    <row r="179" spans="1:16" ht="12.75">
      <c r="A179" s="68">
        <v>191</v>
      </c>
      <c r="B179" s="69">
        <f t="shared" si="12"/>
        <v>22.73</v>
      </c>
      <c r="C179" s="34">
        <v>30.84</v>
      </c>
      <c r="D179" s="35">
        <v>44294</v>
      </c>
      <c r="E179" s="36">
        <v>25259</v>
      </c>
      <c r="F179" s="37">
        <f t="shared" si="14"/>
        <v>23384.4</v>
      </c>
      <c r="G179" s="38">
        <f t="shared" si="14"/>
        <v>9828.4</v>
      </c>
      <c r="H179" s="39">
        <f t="shared" si="15"/>
        <v>33212.8</v>
      </c>
      <c r="I179" s="40">
        <f t="shared" si="16"/>
        <v>11225.9</v>
      </c>
      <c r="J179" s="41">
        <f t="shared" si="17"/>
        <v>664.3</v>
      </c>
      <c r="K179" s="79">
        <v>300</v>
      </c>
      <c r="L179" s="42">
        <f t="shared" si="13"/>
        <v>45403.00000000001</v>
      </c>
      <c r="P179" s="106"/>
    </row>
    <row r="180" spans="1:16" ht="12.75">
      <c r="A180" s="68">
        <v>192</v>
      </c>
      <c r="B180" s="69">
        <f t="shared" si="12"/>
        <v>22.75</v>
      </c>
      <c r="C180" s="34">
        <v>30.84</v>
      </c>
      <c r="D180" s="35">
        <v>44294</v>
      </c>
      <c r="E180" s="36">
        <v>25259</v>
      </c>
      <c r="F180" s="37">
        <f t="shared" si="14"/>
        <v>23363.9</v>
      </c>
      <c r="G180" s="38">
        <f t="shared" si="14"/>
        <v>9828.4</v>
      </c>
      <c r="H180" s="39">
        <f t="shared" si="15"/>
        <v>33192.3</v>
      </c>
      <c r="I180" s="40">
        <f t="shared" si="16"/>
        <v>11219</v>
      </c>
      <c r="J180" s="41">
        <f t="shared" si="17"/>
        <v>663.8</v>
      </c>
      <c r="K180" s="79">
        <v>300</v>
      </c>
      <c r="L180" s="42">
        <f t="shared" si="13"/>
        <v>45375.100000000006</v>
      </c>
      <c r="P180" s="106"/>
    </row>
    <row r="181" spans="1:16" ht="12.75">
      <c r="A181" s="68">
        <v>193</v>
      </c>
      <c r="B181" s="69">
        <f t="shared" si="12"/>
        <v>22.76</v>
      </c>
      <c r="C181" s="34">
        <v>30.84</v>
      </c>
      <c r="D181" s="35">
        <v>44294</v>
      </c>
      <c r="E181" s="36">
        <v>25259</v>
      </c>
      <c r="F181" s="37">
        <f t="shared" si="14"/>
        <v>23353.6</v>
      </c>
      <c r="G181" s="38">
        <f t="shared" si="14"/>
        <v>9828.4</v>
      </c>
      <c r="H181" s="39">
        <f t="shared" si="15"/>
        <v>33182</v>
      </c>
      <c r="I181" s="40">
        <f t="shared" si="16"/>
        <v>11215.5</v>
      </c>
      <c r="J181" s="41">
        <f t="shared" si="17"/>
        <v>663.6</v>
      </c>
      <c r="K181" s="79">
        <v>300</v>
      </c>
      <c r="L181" s="42">
        <f t="shared" si="13"/>
        <v>45361.1</v>
      </c>
      <c r="P181" s="106"/>
    </row>
    <row r="182" spans="1:16" ht="12.75">
      <c r="A182" s="68">
        <v>194</v>
      </c>
      <c r="B182" s="69">
        <f t="shared" si="12"/>
        <v>22.78</v>
      </c>
      <c r="C182" s="34">
        <v>30.84</v>
      </c>
      <c r="D182" s="35">
        <v>44294</v>
      </c>
      <c r="E182" s="36">
        <v>25259</v>
      </c>
      <c r="F182" s="37">
        <f t="shared" si="14"/>
        <v>23333.1</v>
      </c>
      <c r="G182" s="38">
        <f t="shared" si="14"/>
        <v>9828.4</v>
      </c>
      <c r="H182" s="39">
        <f t="shared" si="15"/>
        <v>33161.5</v>
      </c>
      <c r="I182" s="40">
        <f t="shared" si="16"/>
        <v>11208.6</v>
      </c>
      <c r="J182" s="41">
        <f t="shared" si="17"/>
        <v>663.2</v>
      </c>
      <c r="K182" s="79">
        <v>300</v>
      </c>
      <c r="L182" s="42">
        <f t="shared" si="13"/>
        <v>45333.299999999996</v>
      </c>
      <c r="P182" s="106"/>
    </row>
    <row r="183" spans="1:16" ht="12.75">
      <c r="A183" s="68">
        <v>195</v>
      </c>
      <c r="B183" s="69">
        <f t="shared" si="12"/>
        <v>22.8</v>
      </c>
      <c r="C183" s="34">
        <v>30.84</v>
      </c>
      <c r="D183" s="35">
        <v>44294</v>
      </c>
      <c r="E183" s="36">
        <v>25259</v>
      </c>
      <c r="F183" s="37">
        <f t="shared" si="14"/>
        <v>23312.6</v>
      </c>
      <c r="G183" s="38">
        <f t="shared" si="14"/>
        <v>9828.4</v>
      </c>
      <c r="H183" s="39">
        <f t="shared" si="15"/>
        <v>33141</v>
      </c>
      <c r="I183" s="40">
        <f t="shared" si="16"/>
        <v>11201.7</v>
      </c>
      <c r="J183" s="41">
        <f t="shared" si="17"/>
        <v>662.8</v>
      </c>
      <c r="K183" s="79">
        <v>300</v>
      </c>
      <c r="L183" s="42">
        <f t="shared" si="13"/>
        <v>45305.5</v>
      </c>
      <c r="P183" s="106"/>
    </row>
    <row r="184" spans="1:16" ht="12.75">
      <c r="A184" s="68">
        <v>196</v>
      </c>
      <c r="B184" s="69">
        <f t="shared" si="12"/>
        <v>22.82</v>
      </c>
      <c r="C184" s="34">
        <v>30.84</v>
      </c>
      <c r="D184" s="35">
        <v>44294</v>
      </c>
      <c r="E184" s="36">
        <v>25259</v>
      </c>
      <c r="F184" s="37">
        <f t="shared" si="14"/>
        <v>23292.2</v>
      </c>
      <c r="G184" s="38">
        <f t="shared" si="14"/>
        <v>9828.4</v>
      </c>
      <c r="H184" s="39">
        <f t="shared" si="15"/>
        <v>33120.6</v>
      </c>
      <c r="I184" s="40">
        <f t="shared" si="16"/>
        <v>11194.8</v>
      </c>
      <c r="J184" s="41">
        <f t="shared" si="17"/>
        <v>662.4</v>
      </c>
      <c r="K184" s="79">
        <v>300</v>
      </c>
      <c r="L184" s="42">
        <f t="shared" si="13"/>
        <v>45277.799999999996</v>
      </c>
      <c r="P184" s="106"/>
    </row>
    <row r="185" spans="1:16" ht="12.75">
      <c r="A185" s="68">
        <v>197</v>
      </c>
      <c r="B185" s="69">
        <f t="shared" si="12"/>
        <v>22.83</v>
      </c>
      <c r="C185" s="34">
        <v>30.84</v>
      </c>
      <c r="D185" s="35">
        <v>44294</v>
      </c>
      <c r="E185" s="36">
        <v>25259</v>
      </c>
      <c r="F185" s="37">
        <f t="shared" si="14"/>
        <v>23282</v>
      </c>
      <c r="G185" s="38">
        <f t="shared" si="14"/>
        <v>9828.4</v>
      </c>
      <c r="H185" s="39">
        <f t="shared" si="15"/>
        <v>33110.4</v>
      </c>
      <c r="I185" s="40">
        <f t="shared" si="16"/>
        <v>11191.3</v>
      </c>
      <c r="J185" s="41">
        <f t="shared" si="17"/>
        <v>662.2</v>
      </c>
      <c r="K185" s="79">
        <v>300</v>
      </c>
      <c r="L185" s="42">
        <f t="shared" si="13"/>
        <v>45263.899999999994</v>
      </c>
      <c r="P185" s="106"/>
    </row>
    <row r="186" spans="1:16" ht="12.75">
      <c r="A186" s="68">
        <v>198</v>
      </c>
      <c r="B186" s="69">
        <f t="shared" si="12"/>
        <v>22.85</v>
      </c>
      <c r="C186" s="34">
        <v>30.84</v>
      </c>
      <c r="D186" s="35">
        <v>44294</v>
      </c>
      <c r="E186" s="36">
        <v>25259</v>
      </c>
      <c r="F186" s="37">
        <f t="shared" si="14"/>
        <v>23261.6</v>
      </c>
      <c r="G186" s="38">
        <f t="shared" si="14"/>
        <v>9828.4</v>
      </c>
      <c r="H186" s="39">
        <f t="shared" si="15"/>
        <v>33090</v>
      </c>
      <c r="I186" s="40">
        <f t="shared" si="16"/>
        <v>11184.4</v>
      </c>
      <c r="J186" s="41">
        <f t="shared" si="17"/>
        <v>661.8</v>
      </c>
      <c r="K186" s="79">
        <v>300</v>
      </c>
      <c r="L186" s="42">
        <f t="shared" si="13"/>
        <v>45236.200000000004</v>
      </c>
      <c r="P186" s="106"/>
    </row>
    <row r="187" spans="1:16" ht="12.75">
      <c r="A187" s="68">
        <v>199</v>
      </c>
      <c r="B187" s="69">
        <f t="shared" si="12"/>
        <v>22.87</v>
      </c>
      <c r="C187" s="34">
        <v>30.84</v>
      </c>
      <c r="D187" s="35">
        <v>44294</v>
      </c>
      <c r="E187" s="36">
        <v>25259</v>
      </c>
      <c r="F187" s="37">
        <f t="shared" si="14"/>
        <v>23241.3</v>
      </c>
      <c r="G187" s="38">
        <f t="shared" si="14"/>
        <v>9828.4</v>
      </c>
      <c r="H187" s="39">
        <f t="shared" si="15"/>
        <v>33069.7</v>
      </c>
      <c r="I187" s="40">
        <f t="shared" si="16"/>
        <v>11177.6</v>
      </c>
      <c r="J187" s="41">
        <f t="shared" si="17"/>
        <v>661.4</v>
      </c>
      <c r="K187" s="79">
        <v>300</v>
      </c>
      <c r="L187" s="42">
        <f t="shared" si="13"/>
        <v>45208.7</v>
      </c>
      <c r="P187" s="106"/>
    </row>
    <row r="188" spans="1:16" ht="12.75">
      <c r="A188" s="68">
        <v>200</v>
      </c>
      <c r="B188" s="69">
        <f t="shared" si="12"/>
        <v>22.89</v>
      </c>
      <c r="C188" s="34">
        <v>30.84</v>
      </c>
      <c r="D188" s="35">
        <v>44294</v>
      </c>
      <c r="E188" s="36">
        <v>25259</v>
      </c>
      <c r="F188" s="37">
        <f t="shared" si="14"/>
        <v>23221</v>
      </c>
      <c r="G188" s="38">
        <f t="shared" si="14"/>
        <v>9828.4</v>
      </c>
      <c r="H188" s="39">
        <f t="shared" si="15"/>
        <v>33049.4</v>
      </c>
      <c r="I188" s="40">
        <f t="shared" si="16"/>
        <v>11170.7</v>
      </c>
      <c r="J188" s="41">
        <f t="shared" si="17"/>
        <v>661</v>
      </c>
      <c r="K188" s="79">
        <v>300</v>
      </c>
      <c r="L188" s="42">
        <f t="shared" si="13"/>
        <v>45181.100000000006</v>
      </c>
      <c r="P188" s="106"/>
    </row>
    <row r="189" spans="1:16" ht="12.75">
      <c r="A189" s="68">
        <v>201</v>
      </c>
      <c r="B189" s="69">
        <f t="shared" si="12"/>
        <v>22.9</v>
      </c>
      <c r="C189" s="34">
        <v>30.84</v>
      </c>
      <c r="D189" s="35">
        <v>44294</v>
      </c>
      <c r="E189" s="36">
        <v>25259</v>
      </c>
      <c r="F189" s="37">
        <f t="shared" si="14"/>
        <v>23210.8</v>
      </c>
      <c r="G189" s="38">
        <f t="shared" si="14"/>
        <v>9828.4</v>
      </c>
      <c r="H189" s="39">
        <f t="shared" si="15"/>
        <v>33039.2</v>
      </c>
      <c r="I189" s="40">
        <f t="shared" si="16"/>
        <v>11167.2</v>
      </c>
      <c r="J189" s="41">
        <f t="shared" si="17"/>
        <v>660.8</v>
      </c>
      <c r="K189" s="79">
        <v>300</v>
      </c>
      <c r="L189" s="42">
        <f t="shared" si="13"/>
        <v>45167.2</v>
      </c>
      <c r="P189" s="106"/>
    </row>
    <row r="190" spans="1:16" ht="12.75">
      <c r="A190" s="68">
        <v>202</v>
      </c>
      <c r="B190" s="69">
        <f t="shared" si="12"/>
        <v>22.92</v>
      </c>
      <c r="C190" s="70">
        <v>30.84</v>
      </c>
      <c r="D190" s="71">
        <v>44294</v>
      </c>
      <c r="E190" s="72">
        <v>25259</v>
      </c>
      <c r="F190" s="93">
        <f t="shared" si="14"/>
        <v>23190.6</v>
      </c>
      <c r="G190" s="94">
        <f t="shared" si="14"/>
        <v>9828.4</v>
      </c>
      <c r="H190" s="95">
        <f t="shared" si="15"/>
        <v>33019</v>
      </c>
      <c r="I190" s="73">
        <f t="shared" si="16"/>
        <v>11160.4</v>
      </c>
      <c r="J190" s="74">
        <f t="shared" si="17"/>
        <v>660.4</v>
      </c>
      <c r="K190" s="80">
        <v>300</v>
      </c>
      <c r="L190" s="75">
        <f t="shared" si="13"/>
        <v>45139.8</v>
      </c>
      <c r="P190" s="106"/>
    </row>
    <row r="191" spans="1:16" ht="12.75">
      <c r="A191" s="68">
        <v>203</v>
      </c>
      <c r="B191" s="69">
        <f t="shared" si="12"/>
        <v>22.93</v>
      </c>
      <c r="C191" s="70">
        <v>30.84</v>
      </c>
      <c r="D191" s="71">
        <v>44294</v>
      </c>
      <c r="E191" s="72">
        <v>25259</v>
      </c>
      <c r="F191" s="93">
        <f t="shared" si="14"/>
        <v>23180.5</v>
      </c>
      <c r="G191" s="94">
        <f t="shared" si="14"/>
        <v>9828.4</v>
      </c>
      <c r="H191" s="95">
        <f t="shared" si="15"/>
        <v>33008.9</v>
      </c>
      <c r="I191" s="73">
        <f t="shared" si="16"/>
        <v>11157</v>
      </c>
      <c r="J191" s="74">
        <f t="shared" si="17"/>
        <v>660.2</v>
      </c>
      <c r="K191" s="80">
        <v>300</v>
      </c>
      <c r="L191" s="75">
        <f t="shared" si="13"/>
        <v>45126.1</v>
      </c>
      <c r="P191" s="106"/>
    </row>
    <row r="192" spans="1:16" ht="12.75">
      <c r="A192" s="68">
        <v>204</v>
      </c>
      <c r="B192" s="69">
        <f t="shared" si="12"/>
        <v>22.95</v>
      </c>
      <c r="C192" s="70">
        <v>30.84</v>
      </c>
      <c r="D192" s="71">
        <v>44294</v>
      </c>
      <c r="E192" s="72">
        <v>25259</v>
      </c>
      <c r="F192" s="93">
        <f t="shared" si="14"/>
        <v>23160.3</v>
      </c>
      <c r="G192" s="94">
        <f t="shared" si="14"/>
        <v>9828.4</v>
      </c>
      <c r="H192" s="95">
        <f t="shared" si="15"/>
        <v>32988.7</v>
      </c>
      <c r="I192" s="73">
        <f t="shared" si="16"/>
        <v>11150.2</v>
      </c>
      <c r="J192" s="74">
        <f t="shared" si="17"/>
        <v>659.8</v>
      </c>
      <c r="K192" s="80">
        <v>300</v>
      </c>
      <c r="L192" s="75">
        <f t="shared" si="13"/>
        <v>45098.7</v>
      </c>
      <c r="P192" s="106"/>
    </row>
    <row r="193" spans="1:16" ht="12.75">
      <c r="A193" s="68">
        <v>205</v>
      </c>
      <c r="B193" s="69">
        <f t="shared" si="12"/>
        <v>22.96</v>
      </c>
      <c r="C193" s="70">
        <v>30.84</v>
      </c>
      <c r="D193" s="71">
        <v>44294</v>
      </c>
      <c r="E193" s="72">
        <v>25259</v>
      </c>
      <c r="F193" s="93">
        <f t="shared" si="14"/>
        <v>23150.2</v>
      </c>
      <c r="G193" s="94">
        <f t="shared" si="14"/>
        <v>9828.4</v>
      </c>
      <c r="H193" s="95">
        <f t="shared" si="15"/>
        <v>32978.6</v>
      </c>
      <c r="I193" s="73">
        <f t="shared" si="16"/>
        <v>11146.8</v>
      </c>
      <c r="J193" s="74">
        <f t="shared" si="17"/>
        <v>659.6</v>
      </c>
      <c r="K193" s="80">
        <v>300</v>
      </c>
      <c r="L193" s="75">
        <f t="shared" si="13"/>
        <v>45084.99999999999</v>
      </c>
      <c r="P193" s="106"/>
    </row>
    <row r="194" spans="1:16" ht="12.75">
      <c r="A194" s="68">
        <v>206</v>
      </c>
      <c r="B194" s="69">
        <f t="shared" si="12"/>
        <v>22.98</v>
      </c>
      <c r="C194" s="70">
        <v>30.84</v>
      </c>
      <c r="D194" s="71">
        <v>44294</v>
      </c>
      <c r="E194" s="72">
        <v>25259</v>
      </c>
      <c r="F194" s="93">
        <f t="shared" si="14"/>
        <v>23130</v>
      </c>
      <c r="G194" s="94">
        <f t="shared" si="14"/>
        <v>9828.4</v>
      </c>
      <c r="H194" s="95">
        <f t="shared" si="15"/>
        <v>32958.4</v>
      </c>
      <c r="I194" s="73">
        <f t="shared" si="16"/>
        <v>11139.9</v>
      </c>
      <c r="J194" s="74">
        <f t="shared" si="17"/>
        <v>659.2</v>
      </c>
      <c r="K194" s="80">
        <v>300</v>
      </c>
      <c r="L194" s="75">
        <f t="shared" si="13"/>
        <v>45057.5</v>
      </c>
      <c r="P194" s="106"/>
    </row>
    <row r="195" spans="1:16" ht="12.75">
      <c r="A195" s="68">
        <v>207</v>
      </c>
      <c r="B195" s="69">
        <f t="shared" si="12"/>
        <v>22.99</v>
      </c>
      <c r="C195" s="70">
        <v>30.84</v>
      </c>
      <c r="D195" s="71">
        <v>44294</v>
      </c>
      <c r="E195" s="72">
        <v>25259</v>
      </c>
      <c r="F195" s="93">
        <f t="shared" si="14"/>
        <v>23120</v>
      </c>
      <c r="G195" s="94">
        <f t="shared" si="14"/>
        <v>9828.4</v>
      </c>
      <c r="H195" s="95">
        <f t="shared" si="15"/>
        <v>32948.4</v>
      </c>
      <c r="I195" s="73">
        <f t="shared" si="16"/>
        <v>11136.6</v>
      </c>
      <c r="J195" s="74">
        <f t="shared" si="17"/>
        <v>659</v>
      </c>
      <c r="K195" s="80">
        <v>300</v>
      </c>
      <c r="L195" s="75">
        <f t="shared" si="13"/>
        <v>45044</v>
      </c>
      <c r="P195" s="106"/>
    </row>
    <row r="196" spans="1:16" ht="12.75">
      <c r="A196" s="68">
        <v>208</v>
      </c>
      <c r="B196" s="69">
        <f t="shared" si="12"/>
        <v>23.01</v>
      </c>
      <c r="C196" s="70">
        <v>30.84</v>
      </c>
      <c r="D196" s="71">
        <v>44294</v>
      </c>
      <c r="E196" s="72">
        <v>25259</v>
      </c>
      <c r="F196" s="93">
        <f t="shared" si="14"/>
        <v>23099.9</v>
      </c>
      <c r="G196" s="94">
        <f t="shared" si="14"/>
        <v>9828.4</v>
      </c>
      <c r="H196" s="95">
        <f t="shared" si="15"/>
        <v>32928.3</v>
      </c>
      <c r="I196" s="73">
        <f t="shared" si="16"/>
        <v>11129.8</v>
      </c>
      <c r="J196" s="74">
        <f t="shared" si="17"/>
        <v>658.6</v>
      </c>
      <c r="K196" s="80">
        <v>300</v>
      </c>
      <c r="L196" s="75">
        <f t="shared" si="13"/>
        <v>45016.700000000004</v>
      </c>
      <c r="P196" s="106"/>
    </row>
    <row r="197" spans="1:16" ht="12.75">
      <c r="A197" s="68">
        <v>209</v>
      </c>
      <c r="B197" s="69">
        <f t="shared" si="12"/>
        <v>23.02</v>
      </c>
      <c r="C197" s="70">
        <v>30.84</v>
      </c>
      <c r="D197" s="71">
        <v>44294</v>
      </c>
      <c r="E197" s="72">
        <v>25259</v>
      </c>
      <c r="F197" s="93">
        <f t="shared" si="14"/>
        <v>23089.8</v>
      </c>
      <c r="G197" s="94">
        <f t="shared" si="14"/>
        <v>9828.4</v>
      </c>
      <c r="H197" s="95">
        <f t="shared" si="15"/>
        <v>32918.2</v>
      </c>
      <c r="I197" s="73">
        <f t="shared" si="16"/>
        <v>11126.4</v>
      </c>
      <c r="J197" s="74">
        <f t="shared" si="17"/>
        <v>658.4</v>
      </c>
      <c r="K197" s="80">
        <v>300</v>
      </c>
      <c r="L197" s="75">
        <f t="shared" si="13"/>
        <v>45003</v>
      </c>
      <c r="P197" s="106"/>
    </row>
    <row r="198" spans="1:16" ht="12.75">
      <c r="A198" s="68">
        <v>210</v>
      </c>
      <c r="B198" s="69">
        <f t="shared" si="12"/>
        <v>23.04</v>
      </c>
      <c r="C198" s="70">
        <v>30.84</v>
      </c>
      <c r="D198" s="71">
        <v>44294</v>
      </c>
      <c r="E198" s="72">
        <v>25259</v>
      </c>
      <c r="F198" s="93">
        <f t="shared" si="14"/>
        <v>23069.8</v>
      </c>
      <c r="G198" s="94">
        <f t="shared" si="14"/>
        <v>9828.4</v>
      </c>
      <c r="H198" s="95">
        <f t="shared" si="15"/>
        <v>32898.2</v>
      </c>
      <c r="I198" s="73">
        <f t="shared" si="16"/>
        <v>11119.6</v>
      </c>
      <c r="J198" s="74">
        <f t="shared" si="17"/>
        <v>658</v>
      </c>
      <c r="K198" s="80">
        <v>300</v>
      </c>
      <c r="L198" s="75">
        <f t="shared" si="13"/>
        <v>44975.799999999996</v>
      </c>
      <c r="P198" s="106"/>
    </row>
    <row r="199" spans="1:16" ht="12.75">
      <c r="A199" s="68">
        <v>211</v>
      </c>
      <c r="B199" s="69">
        <f t="shared" si="12"/>
        <v>23.05</v>
      </c>
      <c r="C199" s="70">
        <v>30.84</v>
      </c>
      <c r="D199" s="71">
        <v>44294</v>
      </c>
      <c r="E199" s="72">
        <v>25259</v>
      </c>
      <c r="F199" s="93">
        <f t="shared" si="14"/>
        <v>23059.8</v>
      </c>
      <c r="G199" s="94">
        <f t="shared" si="14"/>
        <v>9828.4</v>
      </c>
      <c r="H199" s="95">
        <f t="shared" si="15"/>
        <v>32888.2</v>
      </c>
      <c r="I199" s="73">
        <f t="shared" si="16"/>
        <v>11116.2</v>
      </c>
      <c r="J199" s="74">
        <f t="shared" si="17"/>
        <v>657.8</v>
      </c>
      <c r="K199" s="80">
        <v>300</v>
      </c>
      <c r="L199" s="75">
        <f t="shared" si="13"/>
        <v>44962.2</v>
      </c>
      <c r="P199" s="106"/>
    </row>
    <row r="200" spans="1:16" ht="12.75">
      <c r="A200" s="68">
        <v>212</v>
      </c>
      <c r="B200" s="69">
        <f aca="true" t="shared" si="18" ref="B200:B263">ROUND(IF(A200&lt;B$452,B$453+B$454*A200+B$455*A200^2+B$456*A200^3+B$457*A200^4+B$458*A200^5,B$462+B$463*A200+B$464*A200^2+B$465*A200^3+B$466*A200^4+B$467*A200^5),2)</f>
        <v>23.06</v>
      </c>
      <c r="C200" s="70">
        <v>30.84</v>
      </c>
      <c r="D200" s="71">
        <v>44294</v>
      </c>
      <c r="E200" s="72">
        <v>25259</v>
      </c>
      <c r="F200" s="93">
        <f t="shared" si="14"/>
        <v>23049.8</v>
      </c>
      <c r="G200" s="94">
        <f t="shared" si="14"/>
        <v>9828.4</v>
      </c>
      <c r="H200" s="95">
        <f t="shared" si="15"/>
        <v>32878.2</v>
      </c>
      <c r="I200" s="73">
        <f t="shared" si="16"/>
        <v>11112.8</v>
      </c>
      <c r="J200" s="74">
        <f t="shared" si="17"/>
        <v>657.6</v>
      </c>
      <c r="K200" s="80">
        <v>300</v>
      </c>
      <c r="L200" s="75">
        <f aca="true" t="shared" si="19" ref="L200:L263">SUM(H200:K200)</f>
        <v>44948.6</v>
      </c>
      <c r="P200" s="106"/>
    </row>
    <row r="201" spans="1:16" ht="12.75">
      <c r="A201" s="68">
        <v>213</v>
      </c>
      <c r="B201" s="69">
        <f t="shared" si="18"/>
        <v>23.08</v>
      </c>
      <c r="C201" s="70">
        <v>30.84</v>
      </c>
      <c r="D201" s="71">
        <v>44294</v>
      </c>
      <c r="E201" s="72">
        <v>25259</v>
      </c>
      <c r="F201" s="93">
        <f aca="true" t="shared" si="20" ref="F201:G264">ROUND(12/B201*D201,1)</f>
        <v>23029.8</v>
      </c>
      <c r="G201" s="94">
        <f t="shared" si="20"/>
        <v>9828.4</v>
      </c>
      <c r="H201" s="95">
        <f aca="true" t="shared" si="21" ref="H201:H264">F201+G201</f>
        <v>32858.2</v>
      </c>
      <c r="I201" s="73">
        <f aca="true" t="shared" si="22" ref="I201:I264">ROUND(H201*0.338,1)</f>
        <v>11106.1</v>
      </c>
      <c r="J201" s="74">
        <f aca="true" t="shared" si="23" ref="J201:J264">ROUND(H201*0.02,1)</f>
        <v>657.2</v>
      </c>
      <c r="K201" s="80">
        <v>300</v>
      </c>
      <c r="L201" s="75">
        <f t="shared" si="19"/>
        <v>44921.49999999999</v>
      </c>
      <c r="P201" s="106"/>
    </row>
    <row r="202" spans="1:16" ht="12.75">
      <c r="A202" s="68">
        <v>214</v>
      </c>
      <c r="B202" s="69">
        <f t="shared" si="18"/>
        <v>23.09</v>
      </c>
      <c r="C202" s="70">
        <v>30.84</v>
      </c>
      <c r="D202" s="71">
        <v>44294</v>
      </c>
      <c r="E202" s="72">
        <v>25259</v>
      </c>
      <c r="F202" s="93">
        <f t="shared" si="20"/>
        <v>23019.8</v>
      </c>
      <c r="G202" s="94">
        <f t="shared" si="20"/>
        <v>9828.4</v>
      </c>
      <c r="H202" s="95">
        <f t="shared" si="21"/>
        <v>32848.2</v>
      </c>
      <c r="I202" s="73">
        <f t="shared" si="22"/>
        <v>11102.7</v>
      </c>
      <c r="J202" s="74">
        <f t="shared" si="23"/>
        <v>657</v>
      </c>
      <c r="K202" s="80">
        <v>300</v>
      </c>
      <c r="L202" s="75">
        <f t="shared" si="19"/>
        <v>44907.899999999994</v>
      </c>
      <c r="P202" s="106"/>
    </row>
    <row r="203" spans="1:16" ht="12.75">
      <c r="A203" s="68">
        <v>215</v>
      </c>
      <c r="B203" s="69">
        <f t="shared" si="18"/>
        <v>23.1</v>
      </c>
      <c r="C203" s="70">
        <v>30.84</v>
      </c>
      <c r="D203" s="71">
        <v>44294</v>
      </c>
      <c r="E203" s="72">
        <v>25259</v>
      </c>
      <c r="F203" s="93">
        <f t="shared" si="20"/>
        <v>23009.9</v>
      </c>
      <c r="G203" s="94">
        <f t="shared" si="20"/>
        <v>9828.4</v>
      </c>
      <c r="H203" s="95">
        <f t="shared" si="21"/>
        <v>32838.3</v>
      </c>
      <c r="I203" s="73">
        <f t="shared" si="22"/>
        <v>11099.3</v>
      </c>
      <c r="J203" s="74">
        <f t="shared" si="23"/>
        <v>656.8</v>
      </c>
      <c r="K203" s="80">
        <v>300</v>
      </c>
      <c r="L203" s="75">
        <f t="shared" si="19"/>
        <v>44894.40000000001</v>
      </c>
      <c r="P203" s="106"/>
    </row>
    <row r="204" spans="1:16" ht="12.75">
      <c r="A204" s="68">
        <v>216</v>
      </c>
      <c r="B204" s="69">
        <f t="shared" si="18"/>
        <v>23.12</v>
      </c>
      <c r="C204" s="70">
        <v>30.84</v>
      </c>
      <c r="D204" s="71">
        <v>44294</v>
      </c>
      <c r="E204" s="72">
        <v>25259</v>
      </c>
      <c r="F204" s="93">
        <f t="shared" si="20"/>
        <v>22990</v>
      </c>
      <c r="G204" s="94">
        <f t="shared" si="20"/>
        <v>9828.4</v>
      </c>
      <c r="H204" s="95">
        <f t="shared" si="21"/>
        <v>32818.4</v>
      </c>
      <c r="I204" s="73">
        <f t="shared" si="22"/>
        <v>11092.6</v>
      </c>
      <c r="J204" s="74">
        <f t="shared" si="23"/>
        <v>656.4</v>
      </c>
      <c r="K204" s="80">
        <v>300</v>
      </c>
      <c r="L204" s="75">
        <f t="shared" si="19"/>
        <v>44867.4</v>
      </c>
      <c r="P204" s="106"/>
    </row>
    <row r="205" spans="1:16" ht="12.75">
      <c r="A205" s="68">
        <v>217</v>
      </c>
      <c r="B205" s="69">
        <f t="shared" si="18"/>
        <v>23.13</v>
      </c>
      <c r="C205" s="70">
        <v>30.84</v>
      </c>
      <c r="D205" s="71">
        <v>44294</v>
      </c>
      <c r="E205" s="72">
        <v>25259</v>
      </c>
      <c r="F205" s="93">
        <f t="shared" si="20"/>
        <v>22980</v>
      </c>
      <c r="G205" s="94">
        <f t="shared" si="20"/>
        <v>9828.4</v>
      </c>
      <c r="H205" s="95">
        <f t="shared" si="21"/>
        <v>32808.4</v>
      </c>
      <c r="I205" s="73">
        <f t="shared" si="22"/>
        <v>11089.2</v>
      </c>
      <c r="J205" s="74">
        <f t="shared" si="23"/>
        <v>656.2</v>
      </c>
      <c r="K205" s="80">
        <v>300</v>
      </c>
      <c r="L205" s="75">
        <f t="shared" si="19"/>
        <v>44853.8</v>
      </c>
      <c r="P205" s="106"/>
    </row>
    <row r="206" spans="1:16" ht="12.75">
      <c r="A206" s="68">
        <v>218</v>
      </c>
      <c r="B206" s="69">
        <f t="shared" si="18"/>
        <v>23.14</v>
      </c>
      <c r="C206" s="70">
        <v>30.84</v>
      </c>
      <c r="D206" s="71">
        <v>44294</v>
      </c>
      <c r="E206" s="72">
        <v>25259</v>
      </c>
      <c r="F206" s="93">
        <f t="shared" si="20"/>
        <v>22970.1</v>
      </c>
      <c r="G206" s="94">
        <f t="shared" si="20"/>
        <v>9828.4</v>
      </c>
      <c r="H206" s="95">
        <f t="shared" si="21"/>
        <v>32798.5</v>
      </c>
      <c r="I206" s="73">
        <f t="shared" si="22"/>
        <v>11085.9</v>
      </c>
      <c r="J206" s="74">
        <f t="shared" si="23"/>
        <v>656</v>
      </c>
      <c r="K206" s="80">
        <v>300</v>
      </c>
      <c r="L206" s="75">
        <f t="shared" si="19"/>
        <v>44840.4</v>
      </c>
      <c r="P206" s="106"/>
    </row>
    <row r="207" spans="1:16" ht="12.75">
      <c r="A207" s="68">
        <v>219</v>
      </c>
      <c r="B207" s="69">
        <f t="shared" si="18"/>
        <v>23.15</v>
      </c>
      <c r="C207" s="70">
        <v>30.84</v>
      </c>
      <c r="D207" s="71">
        <v>44294</v>
      </c>
      <c r="E207" s="72">
        <v>25259</v>
      </c>
      <c r="F207" s="93">
        <f t="shared" si="20"/>
        <v>22960.2</v>
      </c>
      <c r="G207" s="94">
        <f t="shared" si="20"/>
        <v>9828.4</v>
      </c>
      <c r="H207" s="95">
        <f t="shared" si="21"/>
        <v>32788.6</v>
      </c>
      <c r="I207" s="73">
        <f t="shared" si="22"/>
        <v>11082.5</v>
      </c>
      <c r="J207" s="74">
        <f t="shared" si="23"/>
        <v>655.8</v>
      </c>
      <c r="K207" s="80">
        <v>300</v>
      </c>
      <c r="L207" s="75">
        <f t="shared" si="19"/>
        <v>44826.9</v>
      </c>
      <c r="P207" s="106"/>
    </row>
    <row r="208" spans="1:16" ht="12.75">
      <c r="A208" s="68">
        <v>220</v>
      </c>
      <c r="B208" s="69">
        <f t="shared" si="18"/>
        <v>23.17</v>
      </c>
      <c r="C208" s="70">
        <v>30.84</v>
      </c>
      <c r="D208" s="71">
        <v>44294</v>
      </c>
      <c r="E208" s="72">
        <v>25259</v>
      </c>
      <c r="F208" s="93">
        <f t="shared" si="20"/>
        <v>22940.4</v>
      </c>
      <c r="G208" s="94">
        <f t="shared" si="20"/>
        <v>9828.4</v>
      </c>
      <c r="H208" s="95">
        <f t="shared" si="21"/>
        <v>32768.8</v>
      </c>
      <c r="I208" s="73">
        <f t="shared" si="22"/>
        <v>11075.9</v>
      </c>
      <c r="J208" s="74">
        <f t="shared" si="23"/>
        <v>655.4</v>
      </c>
      <c r="K208" s="80">
        <v>300</v>
      </c>
      <c r="L208" s="75">
        <f t="shared" si="19"/>
        <v>44800.100000000006</v>
      </c>
      <c r="P208" s="106"/>
    </row>
    <row r="209" spans="1:16" ht="12.75">
      <c r="A209" s="68">
        <v>221</v>
      </c>
      <c r="B209" s="69">
        <f t="shared" si="18"/>
        <v>23.18</v>
      </c>
      <c r="C209" s="70">
        <v>30.84</v>
      </c>
      <c r="D209" s="71">
        <v>44294</v>
      </c>
      <c r="E209" s="72">
        <v>25259</v>
      </c>
      <c r="F209" s="93">
        <f t="shared" si="20"/>
        <v>22930.5</v>
      </c>
      <c r="G209" s="94">
        <f t="shared" si="20"/>
        <v>9828.4</v>
      </c>
      <c r="H209" s="95">
        <f t="shared" si="21"/>
        <v>32758.9</v>
      </c>
      <c r="I209" s="73">
        <f t="shared" si="22"/>
        <v>11072.5</v>
      </c>
      <c r="J209" s="74">
        <f t="shared" si="23"/>
        <v>655.2</v>
      </c>
      <c r="K209" s="80">
        <v>300</v>
      </c>
      <c r="L209" s="75">
        <f t="shared" si="19"/>
        <v>44786.6</v>
      </c>
      <c r="P209" s="106"/>
    </row>
    <row r="210" spans="1:16" ht="12.75">
      <c r="A210" s="68">
        <v>222</v>
      </c>
      <c r="B210" s="69">
        <f t="shared" si="18"/>
        <v>23.19</v>
      </c>
      <c r="C210" s="70">
        <v>30.84</v>
      </c>
      <c r="D210" s="71">
        <v>44294</v>
      </c>
      <c r="E210" s="72">
        <v>25259</v>
      </c>
      <c r="F210" s="93">
        <f t="shared" si="20"/>
        <v>22920.6</v>
      </c>
      <c r="G210" s="94">
        <f t="shared" si="20"/>
        <v>9828.4</v>
      </c>
      <c r="H210" s="95">
        <f t="shared" si="21"/>
        <v>32749</v>
      </c>
      <c r="I210" s="73">
        <f t="shared" si="22"/>
        <v>11069.2</v>
      </c>
      <c r="J210" s="74">
        <f t="shared" si="23"/>
        <v>655</v>
      </c>
      <c r="K210" s="80">
        <v>300</v>
      </c>
      <c r="L210" s="75">
        <f t="shared" si="19"/>
        <v>44773.2</v>
      </c>
      <c r="P210" s="106"/>
    </row>
    <row r="211" spans="1:16" ht="12.75">
      <c r="A211" s="68">
        <v>223</v>
      </c>
      <c r="B211" s="69">
        <f t="shared" si="18"/>
        <v>23.2</v>
      </c>
      <c r="C211" s="70">
        <v>30.84</v>
      </c>
      <c r="D211" s="71">
        <v>44294</v>
      </c>
      <c r="E211" s="72">
        <v>25259</v>
      </c>
      <c r="F211" s="93">
        <f t="shared" si="20"/>
        <v>22910.7</v>
      </c>
      <c r="G211" s="94">
        <f t="shared" si="20"/>
        <v>9828.4</v>
      </c>
      <c r="H211" s="95">
        <f t="shared" si="21"/>
        <v>32739.1</v>
      </c>
      <c r="I211" s="73">
        <f t="shared" si="22"/>
        <v>11065.8</v>
      </c>
      <c r="J211" s="74">
        <f t="shared" si="23"/>
        <v>654.8</v>
      </c>
      <c r="K211" s="80">
        <v>300</v>
      </c>
      <c r="L211" s="75">
        <f t="shared" si="19"/>
        <v>44759.7</v>
      </c>
      <c r="P211" s="106"/>
    </row>
    <row r="212" spans="1:16" ht="12.75">
      <c r="A212" s="68">
        <v>224</v>
      </c>
      <c r="B212" s="69">
        <f t="shared" si="18"/>
        <v>23.21</v>
      </c>
      <c r="C212" s="70">
        <v>30.84</v>
      </c>
      <c r="D212" s="71">
        <v>44294</v>
      </c>
      <c r="E212" s="72">
        <v>25259</v>
      </c>
      <c r="F212" s="93">
        <f t="shared" si="20"/>
        <v>22900.8</v>
      </c>
      <c r="G212" s="94">
        <f t="shared" si="20"/>
        <v>9828.4</v>
      </c>
      <c r="H212" s="95">
        <f t="shared" si="21"/>
        <v>32729.199999999997</v>
      </c>
      <c r="I212" s="73">
        <f t="shared" si="22"/>
        <v>11062.5</v>
      </c>
      <c r="J212" s="74">
        <f t="shared" si="23"/>
        <v>654.6</v>
      </c>
      <c r="K212" s="80">
        <v>300</v>
      </c>
      <c r="L212" s="75">
        <f t="shared" si="19"/>
        <v>44746.299999999996</v>
      </c>
      <c r="P212" s="106"/>
    </row>
    <row r="213" spans="1:16" ht="12.75">
      <c r="A213" s="68">
        <v>225</v>
      </c>
      <c r="B213" s="69">
        <f t="shared" si="18"/>
        <v>23.22</v>
      </c>
      <c r="C213" s="70">
        <v>30.84</v>
      </c>
      <c r="D213" s="71">
        <v>44294</v>
      </c>
      <c r="E213" s="72">
        <v>25259</v>
      </c>
      <c r="F213" s="93">
        <f t="shared" si="20"/>
        <v>22891</v>
      </c>
      <c r="G213" s="94">
        <f t="shared" si="20"/>
        <v>9828.4</v>
      </c>
      <c r="H213" s="95">
        <f t="shared" si="21"/>
        <v>32719.4</v>
      </c>
      <c r="I213" s="73">
        <f t="shared" si="22"/>
        <v>11059.2</v>
      </c>
      <c r="J213" s="74">
        <f t="shared" si="23"/>
        <v>654.4</v>
      </c>
      <c r="K213" s="80">
        <v>300</v>
      </c>
      <c r="L213" s="75">
        <f t="shared" si="19"/>
        <v>44733.00000000001</v>
      </c>
      <c r="P213" s="106"/>
    </row>
    <row r="214" spans="1:16" ht="12.75">
      <c r="A214" s="68">
        <v>226</v>
      </c>
      <c r="B214" s="69">
        <f t="shared" si="18"/>
        <v>23.23</v>
      </c>
      <c r="C214" s="70">
        <v>30.84</v>
      </c>
      <c r="D214" s="71">
        <v>44294</v>
      </c>
      <c r="E214" s="72">
        <v>25259</v>
      </c>
      <c r="F214" s="93">
        <f t="shared" si="20"/>
        <v>22881.1</v>
      </c>
      <c r="G214" s="94">
        <f t="shared" si="20"/>
        <v>9828.4</v>
      </c>
      <c r="H214" s="95">
        <f t="shared" si="21"/>
        <v>32709.5</v>
      </c>
      <c r="I214" s="73">
        <f t="shared" si="22"/>
        <v>11055.8</v>
      </c>
      <c r="J214" s="74">
        <f t="shared" si="23"/>
        <v>654.2</v>
      </c>
      <c r="K214" s="80">
        <v>300</v>
      </c>
      <c r="L214" s="75">
        <f t="shared" si="19"/>
        <v>44719.5</v>
      </c>
      <c r="P214" s="106"/>
    </row>
    <row r="215" spans="1:16" ht="12.75">
      <c r="A215" s="68">
        <v>227</v>
      </c>
      <c r="B215" s="69">
        <f t="shared" si="18"/>
        <v>23.24</v>
      </c>
      <c r="C215" s="70">
        <v>30.84</v>
      </c>
      <c r="D215" s="71">
        <v>44294</v>
      </c>
      <c r="E215" s="72">
        <v>25259</v>
      </c>
      <c r="F215" s="93">
        <f t="shared" si="20"/>
        <v>22871.3</v>
      </c>
      <c r="G215" s="94">
        <f t="shared" si="20"/>
        <v>9828.4</v>
      </c>
      <c r="H215" s="95">
        <f t="shared" si="21"/>
        <v>32699.699999999997</v>
      </c>
      <c r="I215" s="73">
        <f t="shared" si="22"/>
        <v>11052.5</v>
      </c>
      <c r="J215" s="74">
        <f t="shared" si="23"/>
        <v>654</v>
      </c>
      <c r="K215" s="80">
        <v>300</v>
      </c>
      <c r="L215" s="75">
        <f t="shared" si="19"/>
        <v>44706.2</v>
      </c>
      <c r="P215" s="106"/>
    </row>
    <row r="216" spans="1:16" ht="12.75">
      <c r="A216" s="68">
        <v>228</v>
      </c>
      <c r="B216" s="69">
        <f t="shared" si="18"/>
        <v>23.25</v>
      </c>
      <c r="C216" s="70">
        <v>30.84</v>
      </c>
      <c r="D216" s="71">
        <v>44294</v>
      </c>
      <c r="E216" s="72">
        <v>25259</v>
      </c>
      <c r="F216" s="93">
        <f t="shared" si="20"/>
        <v>22861.4</v>
      </c>
      <c r="G216" s="94">
        <f t="shared" si="20"/>
        <v>9828.4</v>
      </c>
      <c r="H216" s="95">
        <f t="shared" si="21"/>
        <v>32689.800000000003</v>
      </c>
      <c r="I216" s="73">
        <f t="shared" si="22"/>
        <v>11049.2</v>
      </c>
      <c r="J216" s="74">
        <f t="shared" si="23"/>
        <v>653.8</v>
      </c>
      <c r="K216" s="80">
        <v>300</v>
      </c>
      <c r="L216" s="75">
        <f t="shared" si="19"/>
        <v>44692.8</v>
      </c>
      <c r="P216" s="106"/>
    </row>
    <row r="217" spans="1:16" ht="12.75">
      <c r="A217" s="68">
        <v>229</v>
      </c>
      <c r="B217" s="69">
        <f t="shared" si="18"/>
        <v>23.26</v>
      </c>
      <c r="C217" s="70">
        <v>30.84</v>
      </c>
      <c r="D217" s="71">
        <v>44294</v>
      </c>
      <c r="E217" s="72">
        <v>25259</v>
      </c>
      <c r="F217" s="93">
        <f t="shared" si="20"/>
        <v>22851.6</v>
      </c>
      <c r="G217" s="94">
        <f t="shared" si="20"/>
        <v>9828.4</v>
      </c>
      <c r="H217" s="95">
        <f t="shared" si="21"/>
        <v>32680</v>
      </c>
      <c r="I217" s="73">
        <f t="shared" si="22"/>
        <v>11045.8</v>
      </c>
      <c r="J217" s="74">
        <f t="shared" si="23"/>
        <v>653.6</v>
      </c>
      <c r="K217" s="80">
        <v>300</v>
      </c>
      <c r="L217" s="75">
        <f t="shared" si="19"/>
        <v>44679.4</v>
      </c>
      <c r="P217" s="106"/>
    </row>
    <row r="218" spans="1:16" ht="12.75">
      <c r="A218" s="68">
        <v>230</v>
      </c>
      <c r="B218" s="69">
        <f t="shared" si="18"/>
        <v>23.27</v>
      </c>
      <c r="C218" s="70">
        <v>30.84</v>
      </c>
      <c r="D218" s="71">
        <v>44294</v>
      </c>
      <c r="E218" s="72">
        <v>25259</v>
      </c>
      <c r="F218" s="93">
        <f t="shared" si="20"/>
        <v>22841.8</v>
      </c>
      <c r="G218" s="94">
        <f t="shared" si="20"/>
        <v>9828.4</v>
      </c>
      <c r="H218" s="95">
        <f t="shared" si="21"/>
        <v>32670.199999999997</v>
      </c>
      <c r="I218" s="73">
        <f t="shared" si="22"/>
        <v>11042.5</v>
      </c>
      <c r="J218" s="74">
        <f t="shared" si="23"/>
        <v>653.4</v>
      </c>
      <c r="K218" s="80">
        <v>300</v>
      </c>
      <c r="L218" s="75">
        <f t="shared" si="19"/>
        <v>44666.1</v>
      </c>
      <c r="P218" s="106"/>
    </row>
    <row r="219" spans="1:16" ht="12.75">
      <c r="A219" s="68">
        <v>231</v>
      </c>
      <c r="B219" s="69">
        <f t="shared" si="18"/>
        <v>23.28</v>
      </c>
      <c r="C219" s="70">
        <v>30.84</v>
      </c>
      <c r="D219" s="71">
        <v>44294</v>
      </c>
      <c r="E219" s="72">
        <v>25259</v>
      </c>
      <c r="F219" s="93">
        <f t="shared" si="20"/>
        <v>22832</v>
      </c>
      <c r="G219" s="94">
        <f t="shared" si="20"/>
        <v>9828.4</v>
      </c>
      <c r="H219" s="95">
        <f t="shared" si="21"/>
        <v>32660.4</v>
      </c>
      <c r="I219" s="73">
        <f t="shared" si="22"/>
        <v>11039.2</v>
      </c>
      <c r="J219" s="74">
        <f t="shared" si="23"/>
        <v>653.2</v>
      </c>
      <c r="K219" s="80">
        <v>300</v>
      </c>
      <c r="L219" s="75">
        <f t="shared" si="19"/>
        <v>44652.8</v>
      </c>
      <c r="P219" s="106"/>
    </row>
    <row r="220" spans="1:16" ht="12.75">
      <c r="A220" s="68">
        <v>232</v>
      </c>
      <c r="B220" s="69">
        <f t="shared" si="18"/>
        <v>23.29</v>
      </c>
      <c r="C220" s="70">
        <v>30.84</v>
      </c>
      <c r="D220" s="71">
        <v>44294</v>
      </c>
      <c r="E220" s="72">
        <v>25259</v>
      </c>
      <c r="F220" s="93">
        <f t="shared" si="20"/>
        <v>22822.2</v>
      </c>
      <c r="G220" s="94">
        <f t="shared" si="20"/>
        <v>9828.4</v>
      </c>
      <c r="H220" s="95">
        <f t="shared" si="21"/>
        <v>32650.6</v>
      </c>
      <c r="I220" s="73">
        <f t="shared" si="22"/>
        <v>11035.9</v>
      </c>
      <c r="J220" s="74">
        <f t="shared" si="23"/>
        <v>653</v>
      </c>
      <c r="K220" s="80">
        <v>300</v>
      </c>
      <c r="L220" s="75">
        <f t="shared" si="19"/>
        <v>44639.5</v>
      </c>
      <c r="P220" s="106"/>
    </row>
    <row r="221" spans="1:16" ht="12.75">
      <c r="A221" s="68">
        <v>233</v>
      </c>
      <c r="B221" s="69">
        <f t="shared" si="18"/>
        <v>23.3</v>
      </c>
      <c r="C221" s="70">
        <v>30.84</v>
      </c>
      <c r="D221" s="71">
        <v>44294</v>
      </c>
      <c r="E221" s="72">
        <v>25259</v>
      </c>
      <c r="F221" s="93">
        <f t="shared" si="20"/>
        <v>22812.4</v>
      </c>
      <c r="G221" s="94">
        <f t="shared" si="20"/>
        <v>9828.4</v>
      </c>
      <c r="H221" s="95">
        <f t="shared" si="21"/>
        <v>32640.800000000003</v>
      </c>
      <c r="I221" s="73">
        <f t="shared" si="22"/>
        <v>11032.6</v>
      </c>
      <c r="J221" s="74">
        <f t="shared" si="23"/>
        <v>652.8</v>
      </c>
      <c r="K221" s="80">
        <v>300</v>
      </c>
      <c r="L221" s="75">
        <f t="shared" si="19"/>
        <v>44626.200000000004</v>
      </c>
      <c r="P221" s="106"/>
    </row>
    <row r="222" spans="1:16" ht="12.75">
      <c r="A222" s="68">
        <v>234</v>
      </c>
      <c r="B222" s="69">
        <f t="shared" si="18"/>
        <v>23.31</v>
      </c>
      <c r="C222" s="70">
        <v>30.84</v>
      </c>
      <c r="D222" s="71">
        <v>44294</v>
      </c>
      <c r="E222" s="72">
        <v>25259</v>
      </c>
      <c r="F222" s="93">
        <f t="shared" si="20"/>
        <v>22802.6</v>
      </c>
      <c r="G222" s="94">
        <f t="shared" si="20"/>
        <v>9828.4</v>
      </c>
      <c r="H222" s="95">
        <f t="shared" si="21"/>
        <v>32631</v>
      </c>
      <c r="I222" s="73">
        <f t="shared" si="22"/>
        <v>11029.3</v>
      </c>
      <c r="J222" s="74">
        <f t="shared" si="23"/>
        <v>652.6</v>
      </c>
      <c r="K222" s="80">
        <v>300</v>
      </c>
      <c r="L222" s="75">
        <f t="shared" si="19"/>
        <v>44612.9</v>
      </c>
      <c r="P222" s="106"/>
    </row>
    <row r="223" spans="1:16" ht="12.75">
      <c r="A223" s="68">
        <v>235</v>
      </c>
      <c r="B223" s="69">
        <f t="shared" si="18"/>
        <v>23.32</v>
      </c>
      <c r="C223" s="70">
        <v>30.84</v>
      </c>
      <c r="D223" s="71">
        <v>44294</v>
      </c>
      <c r="E223" s="72">
        <v>25259</v>
      </c>
      <c r="F223" s="93">
        <f t="shared" si="20"/>
        <v>22792.8</v>
      </c>
      <c r="G223" s="94">
        <f t="shared" si="20"/>
        <v>9828.4</v>
      </c>
      <c r="H223" s="95">
        <f t="shared" si="21"/>
        <v>32621.199999999997</v>
      </c>
      <c r="I223" s="73">
        <f t="shared" si="22"/>
        <v>11026</v>
      </c>
      <c r="J223" s="74">
        <f t="shared" si="23"/>
        <v>652.4</v>
      </c>
      <c r="K223" s="80">
        <v>300</v>
      </c>
      <c r="L223" s="75">
        <f t="shared" si="19"/>
        <v>44599.6</v>
      </c>
      <c r="P223" s="106"/>
    </row>
    <row r="224" spans="1:16" ht="12.75">
      <c r="A224" s="68">
        <v>236</v>
      </c>
      <c r="B224" s="69">
        <f t="shared" si="18"/>
        <v>23.33</v>
      </c>
      <c r="C224" s="70">
        <v>30.84</v>
      </c>
      <c r="D224" s="71">
        <v>44294</v>
      </c>
      <c r="E224" s="72">
        <v>25259</v>
      </c>
      <c r="F224" s="93">
        <f t="shared" si="20"/>
        <v>22783</v>
      </c>
      <c r="G224" s="94">
        <f t="shared" si="20"/>
        <v>9828.4</v>
      </c>
      <c r="H224" s="95">
        <f t="shared" si="21"/>
        <v>32611.4</v>
      </c>
      <c r="I224" s="73">
        <f t="shared" si="22"/>
        <v>11022.7</v>
      </c>
      <c r="J224" s="74">
        <f t="shared" si="23"/>
        <v>652.2</v>
      </c>
      <c r="K224" s="80">
        <v>300</v>
      </c>
      <c r="L224" s="75">
        <f t="shared" si="19"/>
        <v>44586.3</v>
      </c>
      <c r="P224" s="106"/>
    </row>
    <row r="225" spans="1:16" ht="12.75">
      <c r="A225" s="68">
        <v>237</v>
      </c>
      <c r="B225" s="69">
        <f t="shared" si="18"/>
        <v>23.34</v>
      </c>
      <c r="C225" s="70">
        <v>30.84</v>
      </c>
      <c r="D225" s="71">
        <v>44294</v>
      </c>
      <c r="E225" s="72">
        <v>25259</v>
      </c>
      <c r="F225" s="93">
        <f t="shared" si="20"/>
        <v>22773.3</v>
      </c>
      <c r="G225" s="94">
        <f t="shared" si="20"/>
        <v>9828.4</v>
      </c>
      <c r="H225" s="95">
        <f t="shared" si="21"/>
        <v>32601.699999999997</v>
      </c>
      <c r="I225" s="73">
        <f t="shared" si="22"/>
        <v>11019.4</v>
      </c>
      <c r="J225" s="74">
        <f t="shared" si="23"/>
        <v>652</v>
      </c>
      <c r="K225" s="80">
        <v>300</v>
      </c>
      <c r="L225" s="75">
        <f t="shared" si="19"/>
        <v>44573.1</v>
      </c>
      <c r="P225" s="106"/>
    </row>
    <row r="226" spans="1:16" ht="12.75">
      <c r="A226" s="68">
        <v>238</v>
      </c>
      <c r="B226" s="69">
        <f t="shared" si="18"/>
        <v>23.35</v>
      </c>
      <c r="C226" s="70">
        <v>30.84</v>
      </c>
      <c r="D226" s="71">
        <v>44294</v>
      </c>
      <c r="E226" s="72">
        <v>25259</v>
      </c>
      <c r="F226" s="93">
        <f t="shared" si="20"/>
        <v>22763.5</v>
      </c>
      <c r="G226" s="94">
        <f t="shared" si="20"/>
        <v>9828.4</v>
      </c>
      <c r="H226" s="95">
        <f t="shared" si="21"/>
        <v>32591.9</v>
      </c>
      <c r="I226" s="73">
        <f t="shared" si="22"/>
        <v>11016.1</v>
      </c>
      <c r="J226" s="74">
        <f t="shared" si="23"/>
        <v>651.8</v>
      </c>
      <c r="K226" s="80">
        <v>300</v>
      </c>
      <c r="L226" s="75">
        <f t="shared" si="19"/>
        <v>44559.8</v>
      </c>
      <c r="P226" s="106"/>
    </row>
    <row r="227" spans="1:16" ht="12.75">
      <c r="A227" s="68">
        <v>239</v>
      </c>
      <c r="B227" s="69">
        <f t="shared" si="18"/>
        <v>23.36</v>
      </c>
      <c r="C227" s="70">
        <v>30.84</v>
      </c>
      <c r="D227" s="71">
        <v>44294</v>
      </c>
      <c r="E227" s="72">
        <v>25259</v>
      </c>
      <c r="F227" s="93">
        <f t="shared" si="20"/>
        <v>22753.8</v>
      </c>
      <c r="G227" s="94">
        <f t="shared" si="20"/>
        <v>9828.4</v>
      </c>
      <c r="H227" s="95">
        <f t="shared" si="21"/>
        <v>32582.199999999997</v>
      </c>
      <c r="I227" s="73">
        <f t="shared" si="22"/>
        <v>11012.8</v>
      </c>
      <c r="J227" s="74">
        <f t="shared" si="23"/>
        <v>651.6</v>
      </c>
      <c r="K227" s="80">
        <v>300</v>
      </c>
      <c r="L227" s="75">
        <f t="shared" si="19"/>
        <v>44546.6</v>
      </c>
      <c r="P227" s="106"/>
    </row>
    <row r="228" spans="1:16" ht="12.75">
      <c r="A228" s="68">
        <v>240</v>
      </c>
      <c r="B228" s="69">
        <f t="shared" si="18"/>
        <v>23.37</v>
      </c>
      <c r="C228" s="70">
        <v>30.84</v>
      </c>
      <c r="D228" s="71">
        <v>44294</v>
      </c>
      <c r="E228" s="72">
        <v>25259</v>
      </c>
      <c r="F228" s="93">
        <f t="shared" si="20"/>
        <v>22744</v>
      </c>
      <c r="G228" s="94">
        <f t="shared" si="20"/>
        <v>9828.4</v>
      </c>
      <c r="H228" s="95">
        <f t="shared" si="21"/>
        <v>32572.4</v>
      </c>
      <c r="I228" s="73">
        <f t="shared" si="22"/>
        <v>11009.5</v>
      </c>
      <c r="J228" s="74">
        <f t="shared" si="23"/>
        <v>651.4</v>
      </c>
      <c r="K228" s="80">
        <v>300</v>
      </c>
      <c r="L228" s="75">
        <f t="shared" si="19"/>
        <v>44533.3</v>
      </c>
      <c r="P228" s="106"/>
    </row>
    <row r="229" spans="1:16" ht="12.75">
      <c r="A229" s="68">
        <v>241</v>
      </c>
      <c r="B229" s="69">
        <f t="shared" si="18"/>
        <v>23.37</v>
      </c>
      <c r="C229" s="70">
        <v>30.84</v>
      </c>
      <c r="D229" s="71">
        <v>44294</v>
      </c>
      <c r="E229" s="72">
        <v>25259</v>
      </c>
      <c r="F229" s="93">
        <f t="shared" si="20"/>
        <v>22744</v>
      </c>
      <c r="G229" s="94">
        <f t="shared" si="20"/>
        <v>9828.4</v>
      </c>
      <c r="H229" s="95">
        <f t="shared" si="21"/>
        <v>32572.4</v>
      </c>
      <c r="I229" s="73">
        <f t="shared" si="22"/>
        <v>11009.5</v>
      </c>
      <c r="J229" s="74">
        <f t="shared" si="23"/>
        <v>651.4</v>
      </c>
      <c r="K229" s="80">
        <v>300</v>
      </c>
      <c r="L229" s="75">
        <f t="shared" si="19"/>
        <v>44533.3</v>
      </c>
      <c r="P229" s="106"/>
    </row>
    <row r="230" spans="1:16" ht="12.75">
      <c r="A230" s="68">
        <v>242</v>
      </c>
      <c r="B230" s="69">
        <f t="shared" si="18"/>
        <v>23.38</v>
      </c>
      <c r="C230" s="70">
        <v>30.84</v>
      </c>
      <c r="D230" s="71">
        <v>44294</v>
      </c>
      <c r="E230" s="72">
        <v>25259</v>
      </c>
      <c r="F230" s="93">
        <f t="shared" si="20"/>
        <v>22734.3</v>
      </c>
      <c r="G230" s="94">
        <f t="shared" si="20"/>
        <v>9828.4</v>
      </c>
      <c r="H230" s="95">
        <f t="shared" si="21"/>
        <v>32562.699999999997</v>
      </c>
      <c r="I230" s="73">
        <f t="shared" si="22"/>
        <v>11006.2</v>
      </c>
      <c r="J230" s="74">
        <f t="shared" si="23"/>
        <v>651.3</v>
      </c>
      <c r="K230" s="80">
        <v>300</v>
      </c>
      <c r="L230" s="75">
        <f t="shared" si="19"/>
        <v>44520.2</v>
      </c>
      <c r="P230" s="106"/>
    </row>
    <row r="231" spans="1:16" ht="12.75">
      <c r="A231" s="68">
        <v>243</v>
      </c>
      <c r="B231" s="69">
        <f t="shared" si="18"/>
        <v>23.39</v>
      </c>
      <c r="C231" s="70">
        <v>30.84</v>
      </c>
      <c r="D231" s="71">
        <v>44294</v>
      </c>
      <c r="E231" s="72">
        <v>25259</v>
      </c>
      <c r="F231" s="93">
        <f t="shared" si="20"/>
        <v>22724.6</v>
      </c>
      <c r="G231" s="94">
        <f t="shared" si="20"/>
        <v>9828.4</v>
      </c>
      <c r="H231" s="95">
        <f t="shared" si="21"/>
        <v>32553</v>
      </c>
      <c r="I231" s="73">
        <f t="shared" si="22"/>
        <v>11002.9</v>
      </c>
      <c r="J231" s="74">
        <f t="shared" si="23"/>
        <v>651.1</v>
      </c>
      <c r="K231" s="80">
        <v>300</v>
      </c>
      <c r="L231" s="75">
        <f t="shared" si="19"/>
        <v>44507</v>
      </c>
      <c r="P231" s="106"/>
    </row>
    <row r="232" spans="1:16" ht="12.75">
      <c r="A232" s="68">
        <v>244</v>
      </c>
      <c r="B232" s="69">
        <f t="shared" si="18"/>
        <v>23.4</v>
      </c>
      <c r="C232" s="70">
        <v>30.84</v>
      </c>
      <c r="D232" s="71">
        <v>44294</v>
      </c>
      <c r="E232" s="72">
        <v>25259</v>
      </c>
      <c r="F232" s="93">
        <f t="shared" si="20"/>
        <v>22714.9</v>
      </c>
      <c r="G232" s="94">
        <f t="shared" si="20"/>
        <v>9828.4</v>
      </c>
      <c r="H232" s="95">
        <f t="shared" si="21"/>
        <v>32543.300000000003</v>
      </c>
      <c r="I232" s="73">
        <f t="shared" si="22"/>
        <v>10999.6</v>
      </c>
      <c r="J232" s="74">
        <f t="shared" si="23"/>
        <v>650.9</v>
      </c>
      <c r="K232" s="80">
        <v>300</v>
      </c>
      <c r="L232" s="75">
        <f t="shared" si="19"/>
        <v>44493.8</v>
      </c>
      <c r="P232" s="106"/>
    </row>
    <row r="233" spans="1:16" ht="12.75">
      <c r="A233" s="68">
        <v>245</v>
      </c>
      <c r="B233" s="69">
        <f t="shared" si="18"/>
        <v>23.41</v>
      </c>
      <c r="C233" s="70">
        <v>30.84</v>
      </c>
      <c r="D233" s="71">
        <v>44294</v>
      </c>
      <c r="E233" s="72">
        <v>25259</v>
      </c>
      <c r="F233" s="93">
        <f t="shared" si="20"/>
        <v>22705.2</v>
      </c>
      <c r="G233" s="94">
        <f t="shared" si="20"/>
        <v>9828.4</v>
      </c>
      <c r="H233" s="95">
        <f t="shared" si="21"/>
        <v>32533.6</v>
      </c>
      <c r="I233" s="73">
        <f t="shared" si="22"/>
        <v>10996.4</v>
      </c>
      <c r="J233" s="74">
        <f t="shared" si="23"/>
        <v>650.7</v>
      </c>
      <c r="K233" s="80">
        <v>300</v>
      </c>
      <c r="L233" s="75">
        <f t="shared" si="19"/>
        <v>44480.7</v>
      </c>
      <c r="P233" s="106"/>
    </row>
    <row r="234" spans="1:16" ht="12.75">
      <c r="A234" s="68">
        <v>246</v>
      </c>
      <c r="B234" s="69">
        <f t="shared" si="18"/>
        <v>23.41</v>
      </c>
      <c r="C234" s="70">
        <v>30.84</v>
      </c>
      <c r="D234" s="71">
        <v>44294</v>
      </c>
      <c r="E234" s="72">
        <v>25259</v>
      </c>
      <c r="F234" s="93">
        <f t="shared" si="20"/>
        <v>22705.2</v>
      </c>
      <c r="G234" s="94">
        <f t="shared" si="20"/>
        <v>9828.4</v>
      </c>
      <c r="H234" s="95">
        <f t="shared" si="21"/>
        <v>32533.6</v>
      </c>
      <c r="I234" s="73">
        <f t="shared" si="22"/>
        <v>10996.4</v>
      </c>
      <c r="J234" s="74">
        <f t="shared" si="23"/>
        <v>650.7</v>
      </c>
      <c r="K234" s="80">
        <v>300</v>
      </c>
      <c r="L234" s="75">
        <f t="shared" si="19"/>
        <v>44480.7</v>
      </c>
      <c r="P234" s="106"/>
    </row>
    <row r="235" spans="1:16" ht="12.75">
      <c r="A235" s="68">
        <v>247</v>
      </c>
      <c r="B235" s="69">
        <f t="shared" si="18"/>
        <v>23.42</v>
      </c>
      <c r="C235" s="70">
        <v>30.84</v>
      </c>
      <c r="D235" s="71">
        <v>44294</v>
      </c>
      <c r="E235" s="72">
        <v>25259</v>
      </c>
      <c r="F235" s="93">
        <f t="shared" si="20"/>
        <v>22695.5</v>
      </c>
      <c r="G235" s="94">
        <f t="shared" si="20"/>
        <v>9828.4</v>
      </c>
      <c r="H235" s="95">
        <f t="shared" si="21"/>
        <v>32523.9</v>
      </c>
      <c r="I235" s="73">
        <f t="shared" si="22"/>
        <v>10993.1</v>
      </c>
      <c r="J235" s="74">
        <f t="shared" si="23"/>
        <v>650.5</v>
      </c>
      <c r="K235" s="80">
        <v>300</v>
      </c>
      <c r="L235" s="75">
        <f t="shared" si="19"/>
        <v>44467.5</v>
      </c>
      <c r="P235" s="106"/>
    </row>
    <row r="236" spans="1:16" ht="12.75">
      <c r="A236" s="68">
        <v>248</v>
      </c>
      <c r="B236" s="69">
        <f t="shared" si="18"/>
        <v>23.43</v>
      </c>
      <c r="C236" s="70">
        <v>30.84</v>
      </c>
      <c r="D236" s="71">
        <v>44294</v>
      </c>
      <c r="E236" s="72">
        <v>25259</v>
      </c>
      <c r="F236" s="93">
        <f t="shared" si="20"/>
        <v>22685.8</v>
      </c>
      <c r="G236" s="94">
        <f t="shared" si="20"/>
        <v>9828.4</v>
      </c>
      <c r="H236" s="95">
        <f t="shared" si="21"/>
        <v>32514.199999999997</v>
      </c>
      <c r="I236" s="73">
        <f t="shared" si="22"/>
        <v>10989.8</v>
      </c>
      <c r="J236" s="74">
        <f t="shared" si="23"/>
        <v>650.3</v>
      </c>
      <c r="K236" s="80">
        <v>300</v>
      </c>
      <c r="L236" s="75">
        <f t="shared" si="19"/>
        <v>44454.3</v>
      </c>
      <c r="P236" s="106"/>
    </row>
    <row r="237" spans="1:16" ht="12.75">
      <c r="A237" s="68">
        <v>249</v>
      </c>
      <c r="B237" s="69">
        <f t="shared" si="18"/>
        <v>23.44</v>
      </c>
      <c r="C237" s="70">
        <v>30.84</v>
      </c>
      <c r="D237" s="71">
        <v>44294</v>
      </c>
      <c r="E237" s="72">
        <v>25259</v>
      </c>
      <c r="F237" s="93">
        <f t="shared" si="20"/>
        <v>22676.1</v>
      </c>
      <c r="G237" s="94">
        <f t="shared" si="20"/>
        <v>9828.4</v>
      </c>
      <c r="H237" s="95">
        <f t="shared" si="21"/>
        <v>32504.5</v>
      </c>
      <c r="I237" s="73">
        <f t="shared" si="22"/>
        <v>10986.5</v>
      </c>
      <c r="J237" s="74">
        <f t="shared" si="23"/>
        <v>650.1</v>
      </c>
      <c r="K237" s="80">
        <v>300</v>
      </c>
      <c r="L237" s="75">
        <f t="shared" si="19"/>
        <v>44441.1</v>
      </c>
      <c r="P237" s="106"/>
    </row>
    <row r="238" spans="1:16" ht="12.75">
      <c r="A238" s="68">
        <v>250</v>
      </c>
      <c r="B238" s="69">
        <f t="shared" si="18"/>
        <v>23.44</v>
      </c>
      <c r="C238" s="70">
        <v>30.84</v>
      </c>
      <c r="D238" s="71">
        <v>44294</v>
      </c>
      <c r="E238" s="72">
        <v>25259</v>
      </c>
      <c r="F238" s="93">
        <f t="shared" si="20"/>
        <v>22676.1</v>
      </c>
      <c r="G238" s="94">
        <f t="shared" si="20"/>
        <v>9828.4</v>
      </c>
      <c r="H238" s="95">
        <f t="shared" si="21"/>
        <v>32504.5</v>
      </c>
      <c r="I238" s="73">
        <f t="shared" si="22"/>
        <v>10986.5</v>
      </c>
      <c r="J238" s="74">
        <f t="shared" si="23"/>
        <v>650.1</v>
      </c>
      <c r="K238" s="80">
        <v>300</v>
      </c>
      <c r="L238" s="75">
        <f t="shared" si="19"/>
        <v>44441.1</v>
      </c>
      <c r="P238" s="106"/>
    </row>
    <row r="239" spans="1:16" ht="12.75">
      <c r="A239" s="68">
        <v>251</v>
      </c>
      <c r="B239" s="69">
        <f t="shared" si="18"/>
        <v>23.45</v>
      </c>
      <c r="C239" s="70">
        <v>30.84</v>
      </c>
      <c r="D239" s="71">
        <v>44294</v>
      </c>
      <c r="E239" s="72">
        <v>25259</v>
      </c>
      <c r="F239" s="93">
        <f t="shared" si="20"/>
        <v>22666.4</v>
      </c>
      <c r="G239" s="94">
        <f t="shared" si="20"/>
        <v>9828.4</v>
      </c>
      <c r="H239" s="95">
        <f t="shared" si="21"/>
        <v>32494.800000000003</v>
      </c>
      <c r="I239" s="73">
        <f t="shared" si="22"/>
        <v>10983.2</v>
      </c>
      <c r="J239" s="74">
        <f t="shared" si="23"/>
        <v>649.9</v>
      </c>
      <c r="K239" s="80">
        <v>300</v>
      </c>
      <c r="L239" s="75">
        <f t="shared" si="19"/>
        <v>44427.9</v>
      </c>
      <c r="P239" s="106"/>
    </row>
    <row r="240" spans="1:16" ht="12.75">
      <c r="A240" s="68">
        <v>252</v>
      </c>
      <c r="B240" s="69">
        <f t="shared" si="18"/>
        <v>23.46</v>
      </c>
      <c r="C240" s="70">
        <v>30.84</v>
      </c>
      <c r="D240" s="71">
        <v>44294</v>
      </c>
      <c r="E240" s="72">
        <v>25259</v>
      </c>
      <c r="F240" s="93">
        <f t="shared" si="20"/>
        <v>22656.8</v>
      </c>
      <c r="G240" s="94">
        <f t="shared" si="20"/>
        <v>9828.4</v>
      </c>
      <c r="H240" s="95">
        <f t="shared" si="21"/>
        <v>32485.199999999997</v>
      </c>
      <c r="I240" s="73">
        <f t="shared" si="22"/>
        <v>10980</v>
      </c>
      <c r="J240" s="74">
        <f t="shared" si="23"/>
        <v>649.7</v>
      </c>
      <c r="K240" s="80">
        <v>300</v>
      </c>
      <c r="L240" s="75">
        <f t="shared" si="19"/>
        <v>44414.899999999994</v>
      </c>
      <c r="P240" s="106"/>
    </row>
    <row r="241" spans="1:16" ht="12.75">
      <c r="A241" s="68">
        <v>253</v>
      </c>
      <c r="B241" s="69">
        <f t="shared" si="18"/>
        <v>23.46</v>
      </c>
      <c r="C241" s="70">
        <v>30.84</v>
      </c>
      <c r="D241" s="71">
        <v>44294</v>
      </c>
      <c r="E241" s="72">
        <v>25259</v>
      </c>
      <c r="F241" s="93">
        <f t="shared" si="20"/>
        <v>22656.8</v>
      </c>
      <c r="G241" s="94">
        <f t="shared" si="20"/>
        <v>9828.4</v>
      </c>
      <c r="H241" s="95">
        <f t="shared" si="21"/>
        <v>32485.199999999997</v>
      </c>
      <c r="I241" s="73">
        <f t="shared" si="22"/>
        <v>10980</v>
      </c>
      <c r="J241" s="74">
        <f t="shared" si="23"/>
        <v>649.7</v>
      </c>
      <c r="K241" s="80">
        <v>300</v>
      </c>
      <c r="L241" s="75">
        <f t="shared" si="19"/>
        <v>44414.899999999994</v>
      </c>
      <c r="P241" s="106"/>
    </row>
    <row r="242" spans="1:16" ht="12.75">
      <c r="A242" s="68">
        <v>254</v>
      </c>
      <c r="B242" s="69">
        <f t="shared" si="18"/>
        <v>23.47</v>
      </c>
      <c r="C242" s="70">
        <v>30.84</v>
      </c>
      <c r="D242" s="71">
        <v>44294</v>
      </c>
      <c r="E242" s="72">
        <v>25259</v>
      </c>
      <c r="F242" s="93">
        <f t="shared" si="20"/>
        <v>22647.1</v>
      </c>
      <c r="G242" s="94">
        <f t="shared" si="20"/>
        <v>9828.4</v>
      </c>
      <c r="H242" s="95">
        <f t="shared" si="21"/>
        <v>32475.5</v>
      </c>
      <c r="I242" s="73">
        <f t="shared" si="22"/>
        <v>10976.7</v>
      </c>
      <c r="J242" s="74">
        <f t="shared" si="23"/>
        <v>649.5</v>
      </c>
      <c r="K242" s="80">
        <v>300</v>
      </c>
      <c r="L242" s="75">
        <f t="shared" si="19"/>
        <v>44401.7</v>
      </c>
      <c r="P242" s="106"/>
    </row>
    <row r="243" spans="1:16" ht="12.75">
      <c r="A243" s="68">
        <v>255</v>
      </c>
      <c r="B243" s="69">
        <f t="shared" si="18"/>
        <v>23.48</v>
      </c>
      <c r="C243" s="70">
        <v>30.84</v>
      </c>
      <c r="D243" s="71">
        <v>44294</v>
      </c>
      <c r="E243" s="72">
        <v>25259</v>
      </c>
      <c r="F243" s="93">
        <f t="shared" si="20"/>
        <v>22637.5</v>
      </c>
      <c r="G243" s="94">
        <f t="shared" si="20"/>
        <v>9828.4</v>
      </c>
      <c r="H243" s="95">
        <f t="shared" si="21"/>
        <v>32465.9</v>
      </c>
      <c r="I243" s="73">
        <f t="shared" si="22"/>
        <v>10973.5</v>
      </c>
      <c r="J243" s="74">
        <f t="shared" si="23"/>
        <v>649.3</v>
      </c>
      <c r="K243" s="80">
        <v>300</v>
      </c>
      <c r="L243" s="75">
        <f t="shared" si="19"/>
        <v>44388.700000000004</v>
      </c>
      <c r="P243" s="106"/>
    </row>
    <row r="244" spans="1:16" ht="12.75">
      <c r="A244" s="68">
        <v>256</v>
      </c>
      <c r="B244" s="69">
        <f t="shared" si="18"/>
        <v>23.48</v>
      </c>
      <c r="C244" s="70">
        <v>30.84</v>
      </c>
      <c r="D244" s="71">
        <v>44294</v>
      </c>
      <c r="E244" s="72">
        <v>25259</v>
      </c>
      <c r="F244" s="93">
        <f t="shared" si="20"/>
        <v>22637.5</v>
      </c>
      <c r="G244" s="94">
        <f t="shared" si="20"/>
        <v>9828.4</v>
      </c>
      <c r="H244" s="95">
        <f t="shared" si="21"/>
        <v>32465.9</v>
      </c>
      <c r="I244" s="73">
        <f t="shared" si="22"/>
        <v>10973.5</v>
      </c>
      <c r="J244" s="74">
        <f t="shared" si="23"/>
        <v>649.3</v>
      </c>
      <c r="K244" s="80">
        <v>300</v>
      </c>
      <c r="L244" s="75">
        <f t="shared" si="19"/>
        <v>44388.700000000004</v>
      </c>
      <c r="P244" s="106"/>
    </row>
    <row r="245" spans="1:16" ht="12.75">
      <c r="A245" s="68">
        <v>257</v>
      </c>
      <c r="B245" s="69">
        <f t="shared" si="18"/>
        <v>23.49</v>
      </c>
      <c r="C245" s="70">
        <v>30.84</v>
      </c>
      <c r="D245" s="71">
        <v>44294</v>
      </c>
      <c r="E245" s="72">
        <v>25259</v>
      </c>
      <c r="F245" s="93">
        <f t="shared" si="20"/>
        <v>22627.8</v>
      </c>
      <c r="G245" s="94">
        <f t="shared" si="20"/>
        <v>9828.4</v>
      </c>
      <c r="H245" s="95">
        <f t="shared" si="21"/>
        <v>32456.199999999997</v>
      </c>
      <c r="I245" s="73">
        <f t="shared" si="22"/>
        <v>10970.2</v>
      </c>
      <c r="J245" s="74">
        <f t="shared" si="23"/>
        <v>649.1</v>
      </c>
      <c r="K245" s="80">
        <v>300</v>
      </c>
      <c r="L245" s="75">
        <f t="shared" si="19"/>
        <v>44375.49999999999</v>
      </c>
      <c r="P245" s="106"/>
    </row>
    <row r="246" spans="1:16" ht="12.75">
      <c r="A246" s="68">
        <v>258</v>
      </c>
      <c r="B246" s="69">
        <f t="shared" si="18"/>
        <v>23.5</v>
      </c>
      <c r="C246" s="70">
        <v>30.84</v>
      </c>
      <c r="D246" s="71">
        <v>44294</v>
      </c>
      <c r="E246" s="72">
        <v>25259</v>
      </c>
      <c r="F246" s="93">
        <f t="shared" si="20"/>
        <v>22618.2</v>
      </c>
      <c r="G246" s="94">
        <f t="shared" si="20"/>
        <v>9828.4</v>
      </c>
      <c r="H246" s="95">
        <f t="shared" si="21"/>
        <v>32446.6</v>
      </c>
      <c r="I246" s="73">
        <f t="shared" si="22"/>
        <v>10967</v>
      </c>
      <c r="J246" s="74">
        <f t="shared" si="23"/>
        <v>648.9</v>
      </c>
      <c r="K246" s="80">
        <v>300</v>
      </c>
      <c r="L246" s="75">
        <f t="shared" si="19"/>
        <v>44362.5</v>
      </c>
      <c r="P246" s="106"/>
    </row>
    <row r="247" spans="1:16" ht="12.75">
      <c r="A247" s="68">
        <v>259</v>
      </c>
      <c r="B247" s="69">
        <f t="shared" si="18"/>
        <v>23.5</v>
      </c>
      <c r="C247" s="70">
        <v>30.84</v>
      </c>
      <c r="D247" s="71">
        <v>44294</v>
      </c>
      <c r="E247" s="72">
        <v>25259</v>
      </c>
      <c r="F247" s="93">
        <f t="shared" si="20"/>
        <v>22618.2</v>
      </c>
      <c r="G247" s="94">
        <f t="shared" si="20"/>
        <v>9828.4</v>
      </c>
      <c r="H247" s="95">
        <f t="shared" si="21"/>
        <v>32446.6</v>
      </c>
      <c r="I247" s="73">
        <f t="shared" si="22"/>
        <v>10967</v>
      </c>
      <c r="J247" s="74">
        <f t="shared" si="23"/>
        <v>648.9</v>
      </c>
      <c r="K247" s="80">
        <v>300</v>
      </c>
      <c r="L247" s="75">
        <f t="shared" si="19"/>
        <v>44362.5</v>
      </c>
      <c r="P247" s="106"/>
    </row>
    <row r="248" spans="1:16" ht="12.75">
      <c r="A248" s="68">
        <v>260</v>
      </c>
      <c r="B248" s="69">
        <f t="shared" si="18"/>
        <v>23.51</v>
      </c>
      <c r="C248" s="70">
        <v>30.84</v>
      </c>
      <c r="D248" s="71">
        <v>44294</v>
      </c>
      <c r="E248" s="72">
        <v>25259</v>
      </c>
      <c r="F248" s="93">
        <f t="shared" si="20"/>
        <v>22608.6</v>
      </c>
      <c r="G248" s="94">
        <f t="shared" si="20"/>
        <v>9828.4</v>
      </c>
      <c r="H248" s="95">
        <f t="shared" si="21"/>
        <v>32437</v>
      </c>
      <c r="I248" s="73">
        <f t="shared" si="22"/>
        <v>10963.7</v>
      </c>
      <c r="J248" s="74">
        <f t="shared" si="23"/>
        <v>648.7</v>
      </c>
      <c r="K248" s="80">
        <v>300</v>
      </c>
      <c r="L248" s="75">
        <f t="shared" si="19"/>
        <v>44349.399999999994</v>
      </c>
      <c r="P248" s="106"/>
    </row>
    <row r="249" spans="1:16" ht="12.75">
      <c r="A249" s="68">
        <v>261</v>
      </c>
      <c r="B249" s="69">
        <f t="shared" si="18"/>
        <v>23.51</v>
      </c>
      <c r="C249" s="70">
        <v>30.84</v>
      </c>
      <c r="D249" s="71">
        <v>44294</v>
      </c>
      <c r="E249" s="72">
        <v>25259</v>
      </c>
      <c r="F249" s="93">
        <f t="shared" si="20"/>
        <v>22608.6</v>
      </c>
      <c r="G249" s="94">
        <f t="shared" si="20"/>
        <v>9828.4</v>
      </c>
      <c r="H249" s="95">
        <f t="shared" si="21"/>
        <v>32437</v>
      </c>
      <c r="I249" s="73">
        <f t="shared" si="22"/>
        <v>10963.7</v>
      </c>
      <c r="J249" s="74">
        <f t="shared" si="23"/>
        <v>648.7</v>
      </c>
      <c r="K249" s="80">
        <v>300</v>
      </c>
      <c r="L249" s="75">
        <f t="shared" si="19"/>
        <v>44349.399999999994</v>
      </c>
      <c r="P249" s="106"/>
    </row>
    <row r="250" spans="1:16" ht="12.75">
      <c r="A250" s="68">
        <v>262</v>
      </c>
      <c r="B250" s="69">
        <f t="shared" si="18"/>
        <v>23.52</v>
      </c>
      <c r="C250" s="70">
        <v>30.84</v>
      </c>
      <c r="D250" s="71">
        <v>44294</v>
      </c>
      <c r="E250" s="72">
        <v>25259</v>
      </c>
      <c r="F250" s="93">
        <f t="shared" si="20"/>
        <v>22599</v>
      </c>
      <c r="G250" s="94">
        <f t="shared" si="20"/>
        <v>9828.4</v>
      </c>
      <c r="H250" s="95">
        <f t="shared" si="21"/>
        <v>32427.4</v>
      </c>
      <c r="I250" s="73">
        <f t="shared" si="22"/>
        <v>10960.5</v>
      </c>
      <c r="J250" s="74">
        <f t="shared" si="23"/>
        <v>648.5</v>
      </c>
      <c r="K250" s="80">
        <v>300</v>
      </c>
      <c r="L250" s="75">
        <f t="shared" si="19"/>
        <v>44336.4</v>
      </c>
      <c r="P250" s="106"/>
    </row>
    <row r="251" spans="1:16" ht="12.75">
      <c r="A251" s="68">
        <v>263</v>
      </c>
      <c r="B251" s="69">
        <f t="shared" si="18"/>
        <v>23.52</v>
      </c>
      <c r="C251" s="70">
        <v>30.84</v>
      </c>
      <c r="D251" s="71">
        <v>44294</v>
      </c>
      <c r="E251" s="72">
        <v>25259</v>
      </c>
      <c r="F251" s="93">
        <f t="shared" si="20"/>
        <v>22599</v>
      </c>
      <c r="G251" s="94">
        <f t="shared" si="20"/>
        <v>9828.4</v>
      </c>
      <c r="H251" s="95">
        <f t="shared" si="21"/>
        <v>32427.4</v>
      </c>
      <c r="I251" s="73">
        <f t="shared" si="22"/>
        <v>10960.5</v>
      </c>
      <c r="J251" s="74">
        <f t="shared" si="23"/>
        <v>648.5</v>
      </c>
      <c r="K251" s="80">
        <v>300</v>
      </c>
      <c r="L251" s="75">
        <f t="shared" si="19"/>
        <v>44336.4</v>
      </c>
      <c r="P251" s="106"/>
    </row>
    <row r="252" spans="1:16" ht="12.75">
      <c r="A252" s="68">
        <v>264</v>
      </c>
      <c r="B252" s="69">
        <f t="shared" si="18"/>
        <v>23.53</v>
      </c>
      <c r="C252" s="70">
        <v>30.84</v>
      </c>
      <c r="D252" s="71">
        <v>44294</v>
      </c>
      <c r="E252" s="72">
        <v>25259</v>
      </c>
      <c r="F252" s="93">
        <f t="shared" si="20"/>
        <v>22589.4</v>
      </c>
      <c r="G252" s="94">
        <f t="shared" si="20"/>
        <v>9828.4</v>
      </c>
      <c r="H252" s="95">
        <f t="shared" si="21"/>
        <v>32417.800000000003</v>
      </c>
      <c r="I252" s="73">
        <f t="shared" si="22"/>
        <v>10957.2</v>
      </c>
      <c r="J252" s="74">
        <f t="shared" si="23"/>
        <v>648.4</v>
      </c>
      <c r="K252" s="80">
        <v>300</v>
      </c>
      <c r="L252" s="75">
        <f t="shared" si="19"/>
        <v>44323.4</v>
      </c>
      <c r="P252" s="106"/>
    </row>
    <row r="253" spans="1:16" ht="12.75">
      <c r="A253" s="68">
        <v>265</v>
      </c>
      <c r="B253" s="69">
        <f t="shared" si="18"/>
        <v>23.54</v>
      </c>
      <c r="C253" s="70">
        <v>30.84</v>
      </c>
      <c r="D253" s="71">
        <v>44294</v>
      </c>
      <c r="E253" s="72">
        <v>25259</v>
      </c>
      <c r="F253" s="93">
        <f t="shared" si="20"/>
        <v>22579.8</v>
      </c>
      <c r="G253" s="94">
        <f t="shared" si="20"/>
        <v>9828.4</v>
      </c>
      <c r="H253" s="95">
        <f t="shared" si="21"/>
        <v>32408.199999999997</v>
      </c>
      <c r="I253" s="73">
        <f t="shared" si="22"/>
        <v>10954</v>
      </c>
      <c r="J253" s="74">
        <f t="shared" si="23"/>
        <v>648.2</v>
      </c>
      <c r="K253" s="80">
        <v>300</v>
      </c>
      <c r="L253" s="75">
        <f t="shared" si="19"/>
        <v>44310.399999999994</v>
      </c>
      <c r="P253" s="106"/>
    </row>
    <row r="254" spans="1:16" ht="12.75">
      <c r="A254" s="68">
        <v>266</v>
      </c>
      <c r="B254" s="69">
        <f t="shared" si="18"/>
        <v>23.54</v>
      </c>
      <c r="C254" s="70">
        <v>30.84</v>
      </c>
      <c r="D254" s="71">
        <v>44294</v>
      </c>
      <c r="E254" s="72">
        <v>25259</v>
      </c>
      <c r="F254" s="93">
        <f t="shared" si="20"/>
        <v>22579.8</v>
      </c>
      <c r="G254" s="94">
        <f t="shared" si="20"/>
        <v>9828.4</v>
      </c>
      <c r="H254" s="95">
        <f t="shared" si="21"/>
        <v>32408.199999999997</v>
      </c>
      <c r="I254" s="73">
        <f t="shared" si="22"/>
        <v>10954</v>
      </c>
      <c r="J254" s="74">
        <f t="shared" si="23"/>
        <v>648.2</v>
      </c>
      <c r="K254" s="80">
        <v>300</v>
      </c>
      <c r="L254" s="75">
        <f t="shared" si="19"/>
        <v>44310.399999999994</v>
      </c>
      <c r="P254" s="106"/>
    </row>
    <row r="255" spans="1:16" ht="12.75">
      <c r="A255" s="68">
        <v>267</v>
      </c>
      <c r="B255" s="69">
        <f t="shared" si="18"/>
        <v>23.55</v>
      </c>
      <c r="C255" s="70">
        <v>30.84</v>
      </c>
      <c r="D255" s="71">
        <v>44294</v>
      </c>
      <c r="E255" s="72">
        <v>25259</v>
      </c>
      <c r="F255" s="93">
        <f t="shared" si="20"/>
        <v>22570.2</v>
      </c>
      <c r="G255" s="94">
        <f t="shared" si="20"/>
        <v>9828.4</v>
      </c>
      <c r="H255" s="95">
        <f t="shared" si="21"/>
        <v>32398.6</v>
      </c>
      <c r="I255" s="73">
        <f t="shared" si="22"/>
        <v>10950.7</v>
      </c>
      <c r="J255" s="74">
        <f t="shared" si="23"/>
        <v>648</v>
      </c>
      <c r="K255" s="80">
        <v>300</v>
      </c>
      <c r="L255" s="75">
        <f t="shared" si="19"/>
        <v>44297.3</v>
      </c>
      <c r="P255" s="106"/>
    </row>
    <row r="256" spans="1:16" ht="12.75">
      <c r="A256" s="68">
        <v>268</v>
      </c>
      <c r="B256" s="69">
        <f t="shared" si="18"/>
        <v>23.55</v>
      </c>
      <c r="C256" s="70">
        <v>30.84</v>
      </c>
      <c r="D256" s="71">
        <v>44294</v>
      </c>
      <c r="E256" s="72">
        <v>25259</v>
      </c>
      <c r="F256" s="93">
        <f t="shared" si="20"/>
        <v>22570.2</v>
      </c>
      <c r="G256" s="94">
        <f t="shared" si="20"/>
        <v>9828.4</v>
      </c>
      <c r="H256" s="95">
        <f t="shared" si="21"/>
        <v>32398.6</v>
      </c>
      <c r="I256" s="73">
        <f t="shared" si="22"/>
        <v>10950.7</v>
      </c>
      <c r="J256" s="74">
        <f t="shared" si="23"/>
        <v>648</v>
      </c>
      <c r="K256" s="80">
        <v>300</v>
      </c>
      <c r="L256" s="75">
        <f t="shared" si="19"/>
        <v>44297.3</v>
      </c>
      <c r="P256" s="106"/>
    </row>
    <row r="257" spans="1:16" ht="12.75">
      <c r="A257" s="68">
        <v>269</v>
      </c>
      <c r="B257" s="69">
        <f t="shared" si="18"/>
        <v>23.56</v>
      </c>
      <c r="C257" s="70">
        <v>30.84</v>
      </c>
      <c r="D257" s="71">
        <v>44294</v>
      </c>
      <c r="E257" s="72">
        <v>25259</v>
      </c>
      <c r="F257" s="93">
        <f t="shared" si="20"/>
        <v>22560.6</v>
      </c>
      <c r="G257" s="94">
        <f t="shared" si="20"/>
        <v>9828.4</v>
      </c>
      <c r="H257" s="95">
        <f t="shared" si="21"/>
        <v>32389</v>
      </c>
      <c r="I257" s="73">
        <f t="shared" si="22"/>
        <v>10947.5</v>
      </c>
      <c r="J257" s="74">
        <f t="shared" si="23"/>
        <v>647.8</v>
      </c>
      <c r="K257" s="80">
        <v>300</v>
      </c>
      <c r="L257" s="75">
        <f t="shared" si="19"/>
        <v>44284.3</v>
      </c>
      <c r="P257" s="106"/>
    </row>
    <row r="258" spans="1:16" ht="12.75">
      <c r="A258" s="68">
        <v>270</v>
      </c>
      <c r="B258" s="69">
        <f t="shared" si="18"/>
        <v>23.56</v>
      </c>
      <c r="C258" s="70">
        <v>30.84</v>
      </c>
      <c r="D258" s="71">
        <v>44294</v>
      </c>
      <c r="E258" s="72">
        <v>25259</v>
      </c>
      <c r="F258" s="93">
        <f t="shared" si="20"/>
        <v>22560.6</v>
      </c>
      <c r="G258" s="94">
        <f t="shared" si="20"/>
        <v>9828.4</v>
      </c>
      <c r="H258" s="95">
        <f t="shared" si="21"/>
        <v>32389</v>
      </c>
      <c r="I258" s="73">
        <f t="shared" si="22"/>
        <v>10947.5</v>
      </c>
      <c r="J258" s="74">
        <f t="shared" si="23"/>
        <v>647.8</v>
      </c>
      <c r="K258" s="80">
        <v>300</v>
      </c>
      <c r="L258" s="75">
        <f t="shared" si="19"/>
        <v>44284.3</v>
      </c>
      <c r="P258" s="106"/>
    </row>
    <row r="259" spans="1:16" ht="12.75">
      <c r="A259" s="68">
        <v>271</v>
      </c>
      <c r="B259" s="69">
        <f t="shared" si="18"/>
        <v>23.57</v>
      </c>
      <c r="C259" s="70">
        <v>30.84</v>
      </c>
      <c r="D259" s="71">
        <v>44294</v>
      </c>
      <c r="E259" s="72">
        <v>25259</v>
      </c>
      <c r="F259" s="93">
        <f t="shared" si="20"/>
        <v>22551</v>
      </c>
      <c r="G259" s="94">
        <f t="shared" si="20"/>
        <v>9828.4</v>
      </c>
      <c r="H259" s="95">
        <f t="shared" si="21"/>
        <v>32379.4</v>
      </c>
      <c r="I259" s="73">
        <f t="shared" si="22"/>
        <v>10944.2</v>
      </c>
      <c r="J259" s="74">
        <f t="shared" si="23"/>
        <v>647.6</v>
      </c>
      <c r="K259" s="80">
        <v>300</v>
      </c>
      <c r="L259" s="75">
        <f t="shared" si="19"/>
        <v>44271.200000000004</v>
      </c>
      <c r="P259" s="106"/>
    </row>
    <row r="260" spans="1:16" ht="12.75">
      <c r="A260" s="68">
        <v>272</v>
      </c>
      <c r="B260" s="69">
        <f t="shared" si="18"/>
        <v>23.57</v>
      </c>
      <c r="C260" s="70">
        <v>30.84</v>
      </c>
      <c r="D260" s="71">
        <v>44294</v>
      </c>
      <c r="E260" s="72">
        <v>25259</v>
      </c>
      <c r="F260" s="93">
        <f t="shared" si="20"/>
        <v>22551</v>
      </c>
      <c r="G260" s="94">
        <f t="shared" si="20"/>
        <v>9828.4</v>
      </c>
      <c r="H260" s="95">
        <f t="shared" si="21"/>
        <v>32379.4</v>
      </c>
      <c r="I260" s="73">
        <f t="shared" si="22"/>
        <v>10944.2</v>
      </c>
      <c r="J260" s="74">
        <f t="shared" si="23"/>
        <v>647.6</v>
      </c>
      <c r="K260" s="80">
        <v>300</v>
      </c>
      <c r="L260" s="75">
        <f t="shared" si="19"/>
        <v>44271.200000000004</v>
      </c>
      <c r="P260" s="106"/>
    </row>
    <row r="261" spans="1:16" ht="12.75">
      <c r="A261" s="68">
        <v>273</v>
      </c>
      <c r="B261" s="69">
        <f t="shared" si="18"/>
        <v>23.58</v>
      </c>
      <c r="C261" s="70">
        <v>30.84</v>
      </c>
      <c r="D261" s="71">
        <v>44294</v>
      </c>
      <c r="E261" s="72">
        <v>25259</v>
      </c>
      <c r="F261" s="93">
        <f t="shared" si="20"/>
        <v>22541.5</v>
      </c>
      <c r="G261" s="94">
        <f t="shared" si="20"/>
        <v>9828.4</v>
      </c>
      <c r="H261" s="95">
        <f t="shared" si="21"/>
        <v>32369.9</v>
      </c>
      <c r="I261" s="73">
        <f t="shared" si="22"/>
        <v>10941</v>
      </c>
      <c r="J261" s="74">
        <f t="shared" si="23"/>
        <v>647.4</v>
      </c>
      <c r="K261" s="80">
        <v>300</v>
      </c>
      <c r="L261" s="75">
        <f t="shared" si="19"/>
        <v>44258.3</v>
      </c>
      <c r="P261" s="106"/>
    </row>
    <row r="262" spans="1:16" ht="12.75">
      <c r="A262" s="68">
        <v>274</v>
      </c>
      <c r="B262" s="69">
        <f t="shared" si="18"/>
        <v>23.58</v>
      </c>
      <c r="C262" s="70">
        <v>30.84</v>
      </c>
      <c r="D262" s="71">
        <v>44294</v>
      </c>
      <c r="E262" s="72">
        <v>25259</v>
      </c>
      <c r="F262" s="93">
        <f t="shared" si="20"/>
        <v>22541.5</v>
      </c>
      <c r="G262" s="94">
        <f t="shared" si="20"/>
        <v>9828.4</v>
      </c>
      <c r="H262" s="95">
        <f t="shared" si="21"/>
        <v>32369.9</v>
      </c>
      <c r="I262" s="73">
        <f t="shared" si="22"/>
        <v>10941</v>
      </c>
      <c r="J262" s="74">
        <f t="shared" si="23"/>
        <v>647.4</v>
      </c>
      <c r="K262" s="80">
        <v>300</v>
      </c>
      <c r="L262" s="75">
        <f t="shared" si="19"/>
        <v>44258.3</v>
      </c>
      <c r="P262" s="106"/>
    </row>
    <row r="263" spans="1:16" ht="12.75">
      <c r="A263" s="68">
        <v>275</v>
      </c>
      <c r="B263" s="69">
        <f t="shared" si="18"/>
        <v>23.59</v>
      </c>
      <c r="C263" s="70">
        <v>30.84</v>
      </c>
      <c r="D263" s="71">
        <v>44294</v>
      </c>
      <c r="E263" s="72">
        <v>25259</v>
      </c>
      <c r="F263" s="93">
        <f t="shared" si="20"/>
        <v>22531.9</v>
      </c>
      <c r="G263" s="94">
        <f t="shared" si="20"/>
        <v>9828.4</v>
      </c>
      <c r="H263" s="95">
        <f t="shared" si="21"/>
        <v>32360.300000000003</v>
      </c>
      <c r="I263" s="73">
        <f t="shared" si="22"/>
        <v>10937.8</v>
      </c>
      <c r="J263" s="74">
        <f t="shared" si="23"/>
        <v>647.2</v>
      </c>
      <c r="K263" s="80">
        <v>300</v>
      </c>
      <c r="L263" s="75">
        <f t="shared" si="19"/>
        <v>44245.3</v>
      </c>
      <c r="P263" s="106"/>
    </row>
    <row r="264" spans="1:16" ht="12.75">
      <c r="A264" s="68">
        <v>276</v>
      </c>
      <c r="B264" s="69">
        <f aca="true" t="shared" si="24" ref="B264:B327">ROUND(IF(A264&lt;B$452,B$453+B$454*A264+B$455*A264^2+B$456*A264^3+B$457*A264^4+B$458*A264^5,B$462+B$463*A264+B$464*A264^2+B$465*A264^3+B$466*A264^4+B$467*A264^5),2)</f>
        <v>23.59</v>
      </c>
      <c r="C264" s="70">
        <v>30.84</v>
      </c>
      <c r="D264" s="71">
        <v>44294</v>
      </c>
      <c r="E264" s="72">
        <v>25259</v>
      </c>
      <c r="F264" s="93">
        <f t="shared" si="20"/>
        <v>22531.9</v>
      </c>
      <c r="G264" s="94">
        <f t="shared" si="20"/>
        <v>9828.4</v>
      </c>
      <c r="H264" s="95">
        <f t="shared" si="21"/>
        <v>32360.300000000003</v>
      </c>
      <c r="I264" s="73">
        <f t="shared" si="22"/>
        <v>10937.8</v>
      </c>
      <c r="J264" s="74">
        <f t="shared" si="23"/>
        <v>647.2</v>
      </c>
      <c r="K264" s="80">
        <v>300</v>
      </c>
      <c r="L264" s="75">
        <f aca="true" t="shared" si="25" ref="L264:L327">SUM(H264:K264)</f>
        <v>44245.3</v>
      </c>
      <c r="P264" s="106"/>
    </row>
    <row r="265" spans="1:16" ht="12.75">
      <c r="A265" s="68">
        <v>277</v>
      </c>
      <c r="B265" s="69">
        <f t="shared" si="24"/>
        <v>23.6</v>
      </c>
      <c r="C265" s="70">
        <v>30.84</v>
      </c>
      <c r="D265" s="71">
        <v>44294</v>
      </c>
      <c r="E265" s="72">
        <v>25259</v>
      </c>
      <c r="F265" s="93">
        <f aca="true" t="shared" si="26" ref="F265:G328">ROUND(12/B265*D265,1)</f>
        <v>22522.4</v>
      </c>
      <c r="G265" s="94">
        <f t="shared" si="26"/>
        <v>9828.4</v>
      </c>
      <c r="H265" s="95">
        <f aca="true" t="shared" si="27" ref="H265:H328">F265+G265</f>
        <v>32350.800000000003</v>
      </c>
      <c r="I265" s="73">
        <f aca="true" t="shared" si="28" ref="I265:I328">ROUND(H265*0.338,1)</f>
        <v>10934.6</v>
      </c>
      <c r="J265" s="74">
        <f aca="true" t="shared" si="29" ref="J265:J328">ROUND(H265*0.02,1)</f>
        <v>647</v>
      </c>
      <c r="K265" s="80">
        <v>300</v>
      </c>
      <c r="L265" s="75">
        <f t="shared" si="25"/>
        <v>44232.4</v>
      </c>
      <c r="P265" s="106"/>
    </row>
    <row r="266" spans="1:16" ht="12.75">
      <c r="A266" s="68">
        <v>278</v>
      </c>
      <c r="B266" s="69">
        <f t="shared" si="24"/>
        <v>23.6</v>
      </c>
      <c r="C266" s="70">
        <v>30.84</v>
      </c>
      <c r="D266" s="71">
        <v>44294</v>
      </c>
      <c r="E266" s="72">
        <v>25259</v>
      </c>
      <c r="F266" s="93">
        <f t="shared" si="26"/>
        <v>22522.4</v>
      </c>
      <c r="G266" s="94">
        <f t="shared" si="26"/>
        <v>9828.4</v>
      </c>
      <c r="H266" s="95">
        <f t="shared" si="27"/>
        <v>32350.800000000003</v>
      </c>
      <c r="I266" s="73">
        <f t="shared" si="28"/>
        <v>10934.6</v>
      </c>
      <c r="J266" s="74">
        <f t="shared" si="29"/>
        <v>647</v>
      </c>
      <c r="K266" s="80">
        <v>300</v>
      </c>
      <c r="L266" s="75">
        <f t="shared" si="25"/>
        <v>44232.4</v>
      </c>
      <c r="P266" s="106"/>
    </row>
    <row r="267" spans="1:16" ht="12.75">
      <c r="A267" s="68">
        <v>279</v>
      </c>
      <c r="B267" s="69">
        <f t="shared" si="24"/>
        <v>23.61</v>
      </c>
      <c r="C267" s="70">
        <v>30.84</v>
      </c>
      <c r="D267" s="71">
        <v>44294</v>
      </c>
      <c r="E267" s="72">
        <v>25259</v>
      </c>
      <c r="F267" s="93">
        <f t="shared" si="26"/>
        <v>22512.8</v>
      </c>
      <c r="G267" s="94">
        <f t="shared" si="26"/>
        <v>9828.4</v>
      </c>
      <c r="H267" s="95">
        <f t="shared" si="27"/>
        <v>32341.199999999997</v>
      </c>
      <c r="I267" s="73">
        <f t="shared" si="28"/>
        <v>10931.3</v>
      </c>
      <c r="J267" s="74">
        <f t="shared" si="29"/>
        <v>646.8</v>
      </c>
      <c r="K267" s="80">
        <v>300</v>
      </c>
      <c r="L267" s="75">
        <f t="shared" si="25"/>
        <v>44219.3</v>
      </c>
      <c r="P267" s="106"/>
    </row>
    <row r="268" spans="1:16" ht="12.75">
      <c r="A268" s="68">
        <v>280</v>
      </c>
      <c r="B268" s="69">
        <f t="shared" si="24"/>
        <v>23.61</v>
      </c>
      <c r="C268" s="70">
        <v>30.84</v>
      </c>
      <c r="D268" s="71">
        <v>44294</v>
      </c>
      <c r="E268" s="72">
        <v>25259</v>
      </c>
      <c r="F268" s="93">
        <f t="shared" si="26"/>
        <v>22512.8</v>
      </c>
      <c r="G268" s="94">
        <f t="shared" si="26"/>
        <v>9828.4</v>
      </c>
      <c r="H268" s="95">
        <f t="shared" si="27"/>
        <v>32341.199999999997</v>
      </c>
      <c r="I268" s="73">
        <f t="shared" si="28"/>
        <v>10931.3</v>
      </c>
      <c r="J268" s="74">
        <f t="shared" si="29"/>
        <v>646.8</v>
      </c>
      <c r="K268" s="80">
        <v>300</v>
      </c>
      <c r="L268" s="75">
        <f t="shared" si="25"/>
        <v>44219.3</v>
      </c>
      <c r="P268" s="106"/>
    </row>
    <row r="269" spans="1:16" ht="12.75">
      <c r="A269" s="68">
        <v>281</v>
      </c>
      <c r="B269" s="69">
        <f t="shared" si="24"/>
        <v>23.61</v>
      </c>
      <c r="C269" s="70">
        <v>30.84</v>
      </c>
      <c r="D269" s="71">
        <v>44294</v>
      </c>
      <c r="E269" s="72">
        <v>25259</v>
      </c>
      <c r="F269" s="93">
        <f t="shared" si="26"/>
        <v>22512.8</v>
      </c>
      <c r="G269" s="94">
        <f t="shared" si="26"/>
        <v>9828.4</v>
      </c>
      <c r="H269" s="95">
        <f t="shared" si="27"/>
        <v>32341.199999999997</v>
      </c>
      <c r="I269" s="73">
        <f t="shared" si="28"/>
        <v>10931.3</v>
      </c>
      <c r="J269" s="74">
        <f t="shared" si="29"/>
        <v>646.8</v>
      </c>
      <c r="K269" s="80">
        <v>300</v>
      </c>
      <c r="L269" s="75">
        <f t="shared" si="25"/>
        <v>44219.3</v>
      </c>
      <c r="P269" s="106"/>
    </row>
    <row r="270" spans="1:16" ht="12.75">
      <c r="A270" s="68">
        <v>282</v>
      </c>
      <c r="B270" s="69">
        <f t="shared" si="24"/>
        <v>23.62</v>
      </c>
      <c r="C270" s="70">
        <v>30.84</v>
      </c>
      <c r="D270" s="71">
        <v>44294</v>
      </c>
      <c r="E270" s="72">
        <v>25259</v>
      </c>
      <c r="F270" s="93">
        <f t="shared" si="26"/>
        <v>22503.3</v>
      </c>
      <c r="G270" s="94">
        <f t="shared" si="26"/>
        <v>9828.4</v>
      </c>
      <c r="H270" s="95">
        <f t="shared" si="27"/>
        <v>32331.699999999997</v>
      </c>
      <c r="I270" s="73">
        <f t="shared" si="28"/>
        <v>10928.1</v>
      </c>
      <c r="J270" s="74">
        <f t="shared" si="29"/>
        <v>646.6</v>
      </c>
      <c r="K270" s="80">
        <v>300</v>
      </c>
      <c r="L270" s="75">
        <f t="shared" si="25"/>
        <v>44206.399999999994</v>
      </c>
      <c r="P270" s="106"/>
    </row>
    <row r="271" spans="1:16" ht="12.75">
      <c r="A271" s="68">
        <v>283</v>
      </c>
      <c r="B271" s="69">
        <f t="shared" si="24"/>
        <v>23.62</v>
      </c>
      <c r="C271" s="70">
        <v>30.84</v>
      </c>
      <c r="D271" s="71">
        <v>44294</v>
      </c>
      <c r="E271" s="72">
        <v>25259</v>
      </c>
      <c r="F271" s="93">
        <f t="shared" si="26"/>
        <v>22503.3</v>
      </c>
      <c r="G271" s="94">
        <f t="shared" si="26"/>
        <v>9828.4</v>
      </c>
      <c r="H271" s="95">
        <f t="shared" si="27"/>
        <v>32331.699999999997</v>
      </c>
      <c r="I271" s="73">
        <f t="shared" si="28"/>
        <v>10928.1</v>
      </c>
      <c r="J271" s="74">
        <f t="shared" si="29"/>
        <v>646.6</v>
      </c>
      <c r="K271" s="80">
        <v>300</v>
      </c>
      <c r="L271" s="75">
        <f t="shared" si="25"/>
        <v>44206.399999999994</v>
      </c>
      <c r="P271" s="106"/>
    </row>
    <row r="272" spans="1:16" ht="12.75">
      <c r="A272" s="68">
        <v>284</v>
      </c>
      <c r="B272" s="69">
        <f t="shared" si="24"/>
        <v>23.63</v>
      </c>
      <c r="C272" s="70">
        <v>30.84</v>
      </c>
      <c r="D272" s="71">
        <v>44294</v>
      </c>
      <c r="E272" s="72">
        <v>25259</v>
      </c>
      <c r="F272" s="93">
        <f t="shared" si="26"/>
        <v>22493.8</v>
      </c>
      <c r="G272" s="94">
        <f t="shared" si="26"/>
        <v>9828.4</v>
      </c>
      <c r="H272" s="95">
        <f t="shared" si="27"/>
        <v>32322.199999999997</v>
      </c>
      <c r="I272" s="73">
        <f t="shared" si="28"/>
        <v>10924.9</v>
      </c>
      <c r="J272" s="74">
        <f t="shared" si="29"/>
        <v>646.4</v>
      </c>
      <c r="K272" s="80">
        <v>300</v>
      </c>
      <c r="L272" s="75">
        <f t="shared" si="25"/>
        <v>44193.5</v>
      </c>
      <c r="P272" s="106"/>
    </row>
    <row r="273" spans="1:16" ht="12.75">
      <c r="A273" s="68">
        <v>285</v>
      </c>
      <c r="B273" s="69">
        <f t="shared" si="24"/>
        <v>23.63</v>
      </c>
      <c r="C273" s="70">
        <v>30.84</v>
      </c>
      <c r="D273" s="71">
        <v>44294</v>
      </c>
      <c r="E273" s="72">
        <v>25259</v>
      </c>
      <c r="F273" s="93">
        <f t="shared" si="26"/>
        <v>22493.8</v>
      </c>
      <c r="G273" s="94">
        <f t="shared" si="26"/>
        <v>9828.4</v>
      </c>
      <c r="H273" s="95">
        <f t="shared" si="27"/>
        <v>32322.199999999997</v>
      </c>
      <c r="I273" s="73">
        <f t="shared" si="28"/>
        <v>10924.9</v>
      </c>
      <c r="J273" s="74">
        <f t="shared" si="29"/>
        <v>646.4</v>
      </c>
      <c r="K273" s="80">
        <v>300</v>
      </c>
      <c r="L273" s="75">
        <f t="shared" si="25"/>
        <v>44193.5</v>
      </c>
      <c r="P273" s="106"/>
    </row>
    <row r="274" spans="1:16" ht="12.75">
      <c r="A274" s="68">
        <v>286</v>
      </c>
      <c r="B274" s="69">
        <f t="shared" si="24"/>
        <v>23.63</v>
      </c>
      <c r="C274" s="70">
        <v>30.84</v>
      </c>
      <c r="D274" s="71">
        <v>44294</v>
      </c>
      <c r="E274" s="72">
        <v>25259</v>
      </c>
      <c r="F274" s="93">
        <f t="shared" si="26"/>
        <v>22493.8</v>
      </c>
      <c r="G274" s="94">
        <f t="shared" si="26"/>
        <v>9828.4</v>
      </c>
      <c r="H274" s="95">
        <f t="shared" si="27"/>
        <v>32322.199999999997</v>
      </c>
      <c r="I274" s="73">
        <f t="shared" si="28"/>
        <v>10924.9</v>
      </c>
      <c r="J274" s="74">
        <f t="shared" si="29"/>
        <v>646.4</v>
      </c>
      <c r="K274" s="80">
        <v>300</v>
      </c>
      <c r="L274" s="75">
        <f t="shared" si="25"/>
        <v>44193.5</v>
      </c>
      <c r="P274" s="106"/>
    </row>
    <row r="275" spans="1:16" ht="12.75">
      <c r="A275" s="68">
        <v>287</v>
      </c>
      <c r="B275" s="69">
        <f t="shared" si="24"/>
        <v>23.64</v>
      </c>
      <c r="C275" s="70">
        <v>30.84</v>
      </c>
      <c r="D275" s="71">
        <v>44294</v>
      </c>
      <c r="E275" s="72">
        <v>25259</v>
      </c>
      <c r="F275" s="93">
        <f t="shared" si="26"/>
        <v>22484.3</v>
      </c>
      <c r="G275" s="94">
        <f t="shared" si="26"/>
        <v>9828.4</v>
      </c>
      <c r="H275" s="95">
        <f t="shared" si="27"/>
        <v>32312.699999999997</v>
      </c>
      <c r="I275" s="73">
        <f t="shared" si="28"/>
        <v>10921.7</v>
      </c>
      <c r="J275" s="74">
        <f t="shared" si="29"/>
        <v>646.3</v>
      </c>
      <c r="K275" s="80">
        <v>300</v>
      </c>
      <c r="L275" s="75">
        <f t="shared" si="25"/>
        <v>44180.7</v>
      </c>
      <c r="P275" s="106"/>
    </row>
    <row r="276" spans="1:16" ht="12.75">
      <c r="A276" s="68">
        <v>288</v>
      </c>
      <c r="B276" s="69">
        <f t="shared" si="24"/>
        <v>23.64</v>
      </c>
      <c r="C276" s="70">
        <v>30.84</v>
      </c>
      <c r="D276" s="71">
        <v>44294</v>
      </c>
      <c r="E276" s="72">
        <v>25259</v>
      </c>
      <c r="F276" s="93">
        <f t="shared" si="26"/>
        <v>22484.3</v>
      </c>
      <c r="G276" s="94">
        <f t="shared" si="26"/>
        <v>9828.4</v>
      </c>
      <c r="H276" s="95">
        <f t="shared" si="27"/>
        <v>32312.699999999997</v>
      </c>
      <c r="I276" s="73">
        <f t="shared" si="28"/>
        <v>10921.7</v>
      </c>
      <c r="J276" s="74">
        <f t="shared" si="29"/>
        <v>646.3</v>
      </c>
      <c r="K276" s="80">
        <v>300</v>
      </c>
      <c r="L276" s="75">
        <f t="shared" si="25"/>
        <v>44180.7</v>
      </c>
      <c r="P276" s="106"/>
    </row>
    <row r="277" spans="1:16" ht="12.75">
      <c r="A277" s="68">
        <v>289</v>
      </c>
      <c r="B277" s="69">
        <f t="shared" si="24"/>
        <v>23.65</v>
      </c>
      <c r="C277" s="70">
        <v>30.84</v>
      </c>
      <c r="D277" s="71">
        <v>44294</v>
      </c>
      <c r="E277" s="72">
        <v>25259</v>
      </c>
      <c r="F277" s="93">
        <f t="shared" si="26"/>
        <v>22474.8</v>
      </c>
      <c r="G277" s="94">
        <f t="shared" si="26"/>
        <v>9828.4</v>
      </c>
      <c r="H277" s="95">
        <f t="shared" si="27"/>
        <v>32303.199999999997</v>
      </c>
      <c r="I277" s="73">
        <f t="shared" si="28"/>
        <v>10918.5</v>
      </c>
      <c r="J277" s="74">
        <f t="shared" si="29"/>
        <v>646.1</v>
      </c>
      <c r="K277" s="80">
        <v>300</v>
      </c>
      <c r="L277" s="75">
        <f t="shared" si="25"/>
        <v>44167.799999999996</v>
      </c>
      <c r="P277" s="106"/>
    </row>
    <row r="278" spans="1:16" ht="12.75">
      <c r="A278" s="68">
        <v>290</v>
      </c>
      <c r="B278" s="69">
        <f t="shared" si="24"/>
        <v>23.65</v>
      </c>
      <c r="C278" s="70">
        <v>30.84</v>
      </c>
      <c r="D278" s="71">
        <v>44294</v>
      </c>
      <c r="E278" s="72">
        <v>25259</v>
      </c>
      <c r="F278" s="93">
        <f t="shared" si="26"/>
        <v>22474.8</v>
      </c>
      <c r="G278" s="94">
        <f t="shared" si="26"/>
        <v>9828.4</v>
      </c>
      <c r="H278" s="95">
        <f t="shared" si="27"/>
        <v>32303.199999999997</v>
      </c>
      <c r="I278" s="73">
        <f t="shared" si="28"/>
        <v>10918.5</v>
      </c>
      <c r="J278" s="74">
        <f t="shared" si="29"/>
        <v>646.1</v>
      </c>
      <c r="K278" s="80">
        <v>300</v>
      </c>
      <c r="L278" s="75">
        <f t="shared" si="25"/>
        <v>44167.799999999996</v>
      </c>
      <c r="P278" s="106"/>
    </row>
    <row r="279" spans="1:16" ht="12.75">
      <c r="A279" s="68">
        <v>291</v>
      </c>
      <c r="B279" s="69">
        <f t="shared" si="24"/>
        <v>23.65</v>
      </c>
      <c r="C279" s="70">
        <v>30.84</v>
      </c>
      <c r="D279" s="71">
        <v>44294</v>
      </c>
      <c r="E279" s="72">
        <v>25259</v>
      </c>
      <c r="F279" s="93">
        <f t="shared" si="26"/>
        <v>22474.8</v>
      </c>
      <c r="G279" s="94">
        <f t="shared" si="26"/>
        <v>9828.4</v>
      </c>
      <c r="H279" s="95">
        <f t="shared" si="27"/>
        <v>32303.199999999997</v>
      </c>
      <c r="I279" s="73">
        <f t="shared" si="28"/>
        <v>10918.5</v>
      </c>
      <c r="J279" s="74">
        <f t="shared" si="29"/>
        <v>646.1</v>
      </c>
      <c r="K279" s="80">
        <v>300</v>
      </c>
      <c r="L279" s="75">
        <f t="shared" si="25"/>
        <v>44167.799999999996</v>
      </c>
      <c r="P279" s="106"/>
    </row>
    <row r="280" spans="1:16" ht="12.75">
      <c r="A280" s="68">
        <v>292</v>
      </c>
      <c r="B280" s="69">
        <f t="shared" si="24"/>
        <v>23.66</v>
      </c>
      <c r="C280" s="70">
        <v>30.84</v>
      </c>
      <c r="D280" s="71">
        <v>44294</v>
      </c>
      <c r="E280" s="72">
        <v>25259</v>
      </c>
      <c r="F280" s="93">
        <f t="shared" si="26"/>
        <v>22465.3</v>
      </c>
      <c r="G280" s="94">
        <f t="shared" si="26"/>
        <v>9828.4</v>
      </c>
      <c r="H280" s="95">
        <f t="shared" si="27"/>
        <v>32293.699999999997</v>
      </c>
      <c r="I280" s="73">
        <f t="shared" si="28"/>
        <v>10915.3</v>
      </c>
      <c r="J280" s="74">
        <f t="shared" si="29"/>
        <v>645.9</v>
      </c>
      <c r="K280" s="80">
        <v>300</v>
      </c>
      <c r="L280" s="75">
        <f t="shared" si="25"/>
        <v>44154.9</v>
      </c>
      <c r="P280" s="106"/>
    </row>
    <row r="281" spans="1:16" ht="12.75">
      <c r="A281" s="68">
        <v>293</v>
      </c>
      <c r="B281" s="69">
        <f t="shared" si="24"/>
        <v>23.66</v>
      </c>
      <c r="C281" s="70">
        <v>30.84</v>
      </c>
      <c r="D281" s="71">
        <v>44294</v>
      </c>
      <c r="E281" s="72">
        <v>25259</v>
      </c>
      <c r="F281" s="93">
        <f t="shared" si="26"/>
        <v>22465.3</v>
      </c>
      <c r="G281" s="94">
        <f t="shared" si="26"/>
        <v>9828.4</v>
      </c>
      <c r="H281" s="95">
        <f t="shared" si="27"/>
        <v>32293.699999999997</v>
      </c>
      <c r="I281" s="73">
        <f t="shared" si="28"/>
        <v>10915.3</v>
      </c>
      <c r="J281" s="74">
        <f t="shared" si="29"/>
        <v>645.9</v>
      </c>
      <c r="K281" s="80">
        <v>300</v>
      </c>
      <c r="L281" s="75">
        <f t="shared" si="25"/>
        <v>44154.9</v>
      </c>
      <c r="P281" s="106"/>
    </row>
    <row r="282" spans="1:16" ht="12.75">
      <c r="A282" s="68">
        <v>294</v>
      </c>
      <c r="B282" s="69">
        <f t="shared" si="24"/>
        <v>23.67</v>
      </c>
      <c r="C282" s="70">
        <v>30.84</v>
      </c>
      <c r="D282" s="71">
        <v>44294</v>
      </c>
      <c r="E282" s="72">
        <v>25259</v>
      </c>
      <c r="F282" s="93">
        <f t="shared" si="26"/>
        <v>22455.8</v>
      </c>
      <c r="G282" s="94">
        <f t="shared" si="26"/>
        <v>9828.4</v>
      </c>
      <c r="H282" s="95">
        <f t="shared" si="27"/>
        <v>32284.199999999997</v>
      </c>
      <c r="I282" s="73">
        <f t="shared" si="28"/>
        <v>10912.1</v>
      </c>
      <c r="J282" s="74">
        <f t="shared" si="29"/>
        <v>645.7</v>
      </c>
      <c r="K282" s="80">
        <v>300</v>
      </c>
      <c r="L282" s="75">
        <f t="shared" si="25"/>
        <v>44141.99999999999</v>
      </c>
      <c r="P282" s="106"/>
    </row>
    <row r="283" spans="1:16" ht="12.75">
      <c r="A283" s="68">
        <v>295</v>
      </c>
      <c r="B283" s="69">
        <f t="shared" si="24"/>
        <v>23.67</v>
      </c>
      <c r="C283" s="70">
        <v>30.84</v>
      </c>
      <c r="D283" s="71">
        <v>44294</v>
      </c>
      <c r="E283" s="72">
        <v>25259</v>
      </c>
      <c r="F283" s="93">
        <f t="shared" si="26"/>
        <v>22455.8</v>
      </c>
      <c r="G283" s="94">
        <f t="shared" si="26"/>
        <v>9828.4</v>
      </c>
      <c r="H283" s="95">
        <f t="shared" si="27"/>
        <v>32284.199999999997</v>
      </c>
      <c r="I283" s="73">
        <f t="shared" si="28"/>
        <v>10912.1</v>
      </c>
      <c r="J283" s="74">
        <f t="shared" si="29"/>
        <v>645.7</v>
      </c>
      <c r="K283" s="80">
        <v>300</v>
      </c>
      <c r="L283" s="75">
        <f t="shared" si="25"/>
        <v>44141.99999999999</v>
      </c>
      <c r="P283" s="106"/>
    </row>
    <row r="284" spans="1:16" ht="12.75">
      <c r="A284" s="68">
        <v>296</v>
      </c>
      <c r="B284" s="69">
        <f t="shared" si="24"/>
        <v>23.67</v>
      </c>
      <c r="C284" s="70">
        <v>30.84</v>
      </c>
      <c r="D284" s="71">
        <v>44294</v>
      </c>
      <c r="E284" s="72">
        <v>25259</v>
      </c>
      <c r="F284" s="93">
        <f t="shared" si="26"/>
        <v>22455.8</v>
      </c>
      <c r="G284" s="94">
        <f t="shared" si="26"/>
        <v>9828.4</v>
      </c>
      <c r="H284" s="95">
        <f t="shared" si="27"/>
        <v>32284.199999999997</v>
      </c>
      <c r="I284" s="73">
        <f t="shared" si="28"/>
        <v>10912.1</v>
      </c>
      <c r="J284" s="74">
        <f t="shared" si="29"/>
        <v>645.7</v>
      </c>
      <c r="K284" s="80">
        <v>300</v>
      </c>
      <c r="L284" s="75">
        <f t="shared" si="25"/>
        <v>44141.99999999999</v>
      </c>
      <c r="P284" s="106"/>
    </row>
    <row r="285" spans="1:16" ht="12.75">
      <c r="A285" s="68">
        <v>297</v>
      </c>
      <c r="B285" s="69">
        <f t="shared" si="24"/>
        <v>23.68</v>
      </c>
      <c r="C285" s="70">
        <v>30.84</v>
      </c>
      <c r="D285" s="71">
        <v>44294</v>
      </c>
      <c r="E285" s="72">
        <v>25259</v>
      </c>
      <c r="F285" s="93">
        <f t="shared" si="26"/>
        <v>22446.3</v>
      </c>
      <c r="G285" s="94">
        <f t="shared" si="26"/>
        <v>9828.4</v>
      </c>
      <c r="H285" s="95">
        <f t="shared" si="27"/>
        <v>32274.699999999997</v>
      </c>
      <c r="I285" s="73">
        <f t="shared" si="28"/>
        <v>10908.8</v>
      </c>
      <c r="J285" s="74">
        <f t="shared" si="29"/>
        <v>645.5</v>
      </c>
      <c r="K285" s="80">
        <v>300</v>
      </c>
      <c r="L285" s="75">
        <f t="shared" si="25"/>
        <v>44129</v>
      </c>
      <c r="P285" s="106"/>
    </row>
    <row r="286" spans="1:16" ht="12.75">
      <c r="A286" s="68">
        <v>298</v>
      </c>
      <c r="B286" s="69">
        <f t="shared" si="24"/>
        <v>23.68</v>
      </c>
      <c r="C286" s="70">
        <v>30.84</v>
      </c>
      <c r="D286" s="71">
        <v>44294</v>
      </c>
      <c r="E286" s="72">
        <v>25259</v>
      </c>
      <c r="F286" s="93">
        <f t="shared" si="26"/>
        <v>22446.3</v>
      </c>
      <c r="G286" s="94">
        <f t="shared" si="26"/>
        <v>9828.4</v>
      </c>
      <c r="H286" s="95">
        <f t="shared" si="27"/>
        <v>32274.699999999997</v>
      </c>
      <c r="I286" s="73">
        <f t="shared" si="28"/>
        <v>10908.8</v>
      </c>
      <c r="J286" s="74">
        <f t="shared" si="29"/>
        <v>645.5</v>
      </c>
      <c r="K286" s="80">
        <v>300</v>
      </c>
      <c r="L286" s="75">
        <f t="shared" si="25"/>
        <v>44129</v>
      </c>
      <c r="P286" s="106"/>
    </row>
    <row r="287" spans="1:16" ht="12.75">
      <c r="A287" s="68">
        <v>299</v>
      </c>
      <c r="B287" s="69">
        <f t="shared" si="24"/>
        <v>23.68</v>
      </c>
      <c r="C287" s="70">
        <v>30.84</v>
      </c>
      <c r="D287" s="71">
        <v>44294</v>
      </c>
      <c r="E287" s="72">
        <v>25259</v>
      </c>
      <c r="F287" s="93">
        <f t="shared" si="26"/>
        <v>22446.3</v>
      </c>
      <c r="G287" s="94">
        <f t="shared" si="26"/>
        <v>9828.4</v>
      </c>
      <c r="H287" s="95">
        <f t="shared" si="27"/>
        <v>32274.699999999997</v>
      </c>
      <c r="I287" s="73">
        <f t="shared" si="28"/>
        <v>10908.8</v>
      </c>
      <c r="J287" s="74">
        <f t="shared" si="29"/>
        <v>645.5</v>
      </c>
      <c r="K287" s="80">
        <v>300</v>
      </c>
      <c r="L287" s="75">
        <f t="shared" si="25"/>
        <v>44129</v>
      </c>
      <c r="P287" s="106"/>
    </row>
    <row r="288" spans="1:16" ht="12.75">
      <c r="A288" s="68">
        <v>300</v>
      </c>
      <c r="B288" s="69">
        <f t="shared" si="24"/>
        <v>23.69</v>
      </c>
      <c r="C288" s="70">
        <v>30.84</v>
      </c>
      <c r="D288" s="71">
        <v>44294</v>
      </c>
      <c r="E288" s="72">
        <v>25259</v>
      </c>
      <c r="F288" s="93">
        <f t="shared" si="26"/>
        <v>22436.8</v>
      </c>
      <c r="G288" s="94">
        <f t="shared" si="26"/>
        <v>9828.4</v>
      </c>
      <c r="H288" s="95">
        <f t="shared" si="27"/>
        <v>32265.199999999997</v>
      </c>
      <c r="I288" s="73">
        <f t="shared" si="28"/>
        <v>10905.6</v>
      </c>
      <c r="J288" s="74">
        <f t="shared" si="29"/>
        <v>645.3</v>
      </c>
      <c r="K288" s="80">
        <v>300</v>
      </c>
      <c r="L288" s="75">
        <f t="shared" si="25"/>
        <v>44116.1</v>
      </c>
      <c r="P288" s="106"/>
    </row>
    <row r="289" spans="1:16" ht="12.75">
      <c r="A289" s="68">
        <v>301</v>
      </c>
      <c r="B289" s="69">
        <f t="shared" si="24"/>
        <v>23.69</v>
      </c>
      <c r="C289" s="70">
        <v>30.84</v>
      </c>
      <c r="D289" s="71">
        <v>44294</v>
      </c>
      <c r="E289" s="72">
        <v>25259</v>
      </c>
      <c r="F289" s="93">
        <f t="shared" si="26"/>
        <v>22436.8</v>
      </c>
      <c r="G289" s="94">
        <f t="shared" si="26"/>
        <v>9828.4</v>
      </c>
      <c r="H289" s="95">
        <f t="shared" si="27"/>
        <v>32265.199999999997</v>
      </c>
      <c r="I289" s="73">
        <f t="shared" si="28"/>
        <v>10905.6</v>
      </c>
      <c r="J289" s="74">
        <f t="shared" si="29"/>
        <v>645.3</v>
      </c>
      <c r="K289" s="80">
        <v>300</v>
      </c>
      <c r="L289" s="75">
        <f t="shared" si="25"/>
        <v>44116.1</v>
      </c>
      <c r="P289" s="106"/>
    </row>
    <row r="290" spans="1:16" ht="12.75">
      <c r="A290" s="68">
        <v>302</v>
      </c>
      <c r="B290" s="69">
        <f t="shared" si="24"/>
        <v>23.69</v>
      </c>
      <c r="C290" s="70">
        <v>30.84</v>
      </c>
      <c r="D290" s="71">
        <v>44294</v>
      </c>
      <c r="E290" s="72">
        <v>25259</v>
      </c>
      <c r="F290" s="93">
        <f t="shared" si="26"/>
        <v>22436.8</v>
      </c>
      <c r="G290" s="94">
        <f t="shared" si="26"/>
        <v>9828.4</v>
      </c>
      <c r="H290" s="95">
        <f t="shared" si="27"/>
        <v>32265.199999999997</v>
      </c>
      <c r="I290" s="73">
        <f t="shared" si="28"/>
        <v>10905.6</v>
      </c>
      <c r="J290" s="74">
        <f t="shared" si="29"/>
        <v>645.3</v>
      </c>
      <c r="K290" s="80">
        <v>300</v>
      </c>
      <c r="L290" s="75">
        <f t="shared" si="25"/>
        <v>44116.1</v>
      </c>
      <c r="P290" s="106"/>
    </row>
    <row r="291" spans="1:16" ht="12.75">
      <c r="A291" s="68">
        <v>303</v>
      </c>
      <c r="B291" s="69">
        <f t="shared" si="24"/>
        <v>23.7</v>
      </c>
      <c r="C291" s="70">
        <v>30.84</v>
      </c>
      <c r="D291" s="71">
        <v>44294</v>
      </c>
      <c r="E291" s="72">
        <v>25259</v>
      </c>
      <c r="F291" s="93">
        <f t="shared" si="26"/>
        <v>22427.3</v>
      </c>
      <c r="G291" s="94">
        <f t="shared" si="26"/>
        <v>9828.4</v>
      </c>
      <c r="H291" s="95">
        <f t="shared" si="27"/>
        <v>32255.699999999997</v>
      </c>
      <c r="I291" s="73">
        <f t="shared" si="28"/>
        <v>10902.4</v>
      </c>
      <c r="J291" s="74">
        <f t="shared" si="29"/>
        <v>645.1</v>
      </c>
      <c r="K291" s="80">
        <v>300</v>
      </c>
      <c r="L291" s="75">
        <f t="shared" si="25"/>
        <v>44103.2</v>
      </c>
      <c r="P291" s="106"/>
    </row>
    <row r="292" spans="1:16" ht="12.75">
      <c r="A292" s="68">
        <v>304</v>
      </c>
      <c r="B292" s="69">
        <f t="shared" si="24"/>
        <v>23.7</v>
      </c>
      <c r="C292" s="70">
        <v>30.84</v>
      </c>
      <c r="D292" s="71">
        <v>44294</v>
      </c>
      <c r="E292" s="72">
        <v>25259</v>
      </c>
      <c r="F292" s="93">
        <f t="shared" si="26"/>
        <v>22427.3</v>
      </c>
      <c r="G292" s="94">
        <f t="shared" si="26"/>
        <v>9828.4</v>
      </c>
      <c r="H292" s="95">
        <f t="shared" si="27"/>
        <v>32255.699999999997</v>
      </c>
      <c r="I292" s="73">
        <f t="shared" si="28"/>
        <v>10902.4</v>
      </c>
      <c r="J292" s="74">
        <f t="shared" si="29"/>
        <v>645.1</v>
      </c>
      <c r="K292" s="80">
        <v>300</v>
      </c>
      <c r="L292" s="75">
        <f t="shared" si="25"/>
        <v>44103.2</v>
      </c>
      <c r="P292" s="106"/>
    </row>
    <row r="293" spans="1:16" ht="12.75">
      <c r="A293" s="68">
        <v>305</v>
      </c>
      <c r="B293" s="69">
        <f t="shared" si="24"/>
        <v>23.7</v>
      </c>
      <c r="C293" s="70">
        <v>30.84</v>
      </c>
      <c r="D293" s="71">
        <v>44294</v>
      </c>
      <c r="E293" s="72">
        <v>25259</v>
      </c>
      <c r="F293" s="93">
        <f t="shared" si="26"/>
        <v>22427.3</v>
      </c>
      <c r="G293" s="94">
        <f t="shared" si="26"/>
        <v>9828.4</v>
      </c>
      <c r="H293" s="95">
        <f t="shared" si="27"/>
        <v>32255.699999999997</v>
      </c>
      <c r="I293" s="73">
        <f t="shared" si="28"/>
        <v>10902.4</v>
      </c>
      <c r="J293" s="74">
        <f t="shared" si="29"/>
        <v>645.1</v>
      </c>
      <c r="K293" s="80">
        <v>300</v>
      </c>
      <c r="L293" s="75">
        <f t="shared" si="25"/>
        <v>44103.2</v>
      </c>
      <c r="P293" s="106"/>
    </row>
    <row r="294" spans="1:16" ht="12.75">
      <c r="A294" s="68">
        <v>306</v>
      </c>
      <c r="B294" s="69">
        <f t="shared" si="24"/>
        <v>23.71</v>
      </c>
      <c r="C294" s="70">
        <v>30.84</v>
      </c>
      <c r="D294" s="71">
        <v>44294</v>
      </c>
      <c r="E294" s="72">
        <v>25259</v>
      </c>
      <c r="F294" s="93">
        <f t="shared" si="26"/>
        <v>22417.9</v>
      </c>
      <c r="G294" s="94">
        <f t="shared" si="26"/>
        <v>9828.4</v>
      </c>
      <c r="H294" s="95">
        <f t="shared" si="27"/>
        <v>32246.300000000003</v>
      </c>
      <c r="I294" s="73">
        <f t="shared" si="28"/>
        <v>10899.2</v>
      </c>
      <c r="J294" s="74">
        <f t="shared" si="29"/>
        <v>644.9</v>
      </c>
      <c r="K294" s="80">
        <v>300</v>
      </c>
      <c r="L294" s="75">
        <f t="shared" si="25"/>
        <v>44090.4</v>
      </c>
      <c r="P294" s="106"/>
    </row>
    <row r="295" spans="1:16" ht="12.75">
      <c r="A295" s="68">
        <v>307</v>
      </c>
      <c r="B295" s="69">
        <f t="shared" si="24"/>
        <v>23.71</v>
      </c>
      <c r="C295" s="70">
        <v>30.84</v>
      </c>
      <c r="D295" s="71">
        <v>44294</v>
      </c>
      <c r="E295" s="72">
        <v>25259</v>
      </c>
      <c r="F295" s="93">
        <f t="shared" si="26"/>
        <v>22417.9</v>
      </c>
      <c r="G295" s="94">
        <f t="shared" si="26"/>
        <v>9828.4</v>
      </c>
      <c r="H295" s="95">
        <f t="shared" si="27"/>
        <v>32246.300000000003</v>
      </c>
      <c r="I295" s="73">
        <f t="shared" si="28"/>
        <v>10899.2</v>
      </c>
      <c r="J295" s="74">
        <f t="shared" si="29"/>
        <v>644.9</v>
      </c>
      <c r="K295" s="80">
        <v>300</v>
      </c>
      <c r="L295" s="75">
        <f t="shared" si="25"/>
        <v>44090.4</v>
      </c>
      <c r="P295" s="106"/>
    </row>
    <row r="296" spans="1:16" ht="12.75">
      <c r="A296" s="68">
        <v>308</v>
      </c>
      <c r="B296" s="69">
        <f t="shared" si="24"/>
        <v>23.71</v>
      </c>
      <c r="C296" s="70">
        <v>30.84</v>
      </c>
      <c r="D296" s="71">
        <v>44294</v>
      </c>
      <c r="E296" s="72">
        <v>25259</v>
      </c>
      <c r="F296" s="93">
        <f t="shared" si="26"/>
        <v>22417.9</v>
      </c>
      <c r="G296" s="94">
        <f t="shared" si="26"/>
        <v>9828.4</v>
      </c>
      <c r="H296" s="95">
        <f t="shared" si="27"/>
        <v>32246.300000000003</v>
      </c>
      <c r="I296" s="73">
        <f t="shared" si="28"/>
        <v>10899.2</v>
      </c>
      <c r="J296" s="74">
        <f t="shared" si="29"/>
        <v>644.9</v>
      </c>
      <c r="K296" s="80">
        <v>300</v>
      </c>
      <c r="L296" s="75">
        <f t="shared" si="25"/>
        <v>44090.4</v>
      </c>
      <c r="P296" s="106"/>
    </row>
    <row r="297" spans="1:16" ht="12.75">
      <c r="A297" s="68">
        <v>309</v>
      </c>
      <c r="B297" s="69">
        <f t="shared" si="24"/>
        <v>23.72</v>
      </c>
      <c r="C297" s="70">
        <v>30.84</v>
      </c>
      <c r="D297" s="71">
        <v>44294</v>
      </c>
      <c r="E297" s="72">
        <v>25259</v>
      </c>
      <c r="F297" s="93">
        <f t="shared" si="26"/>
        <v>22408.4</v>
      </c>
      <c r="G297" s="94">
        <f t="shared" si="26"/>
        <v>9828.4</v>
      </c>
      <c r="H297" s="95">
        <f t="shared" si="27"/>
        <v>32236.800000000003</v>
      </c>
      <c r="I297" s="73">
        <f t="shared" si="28"/>
        <v>10896</v>
      </c>
      <c r="J297" s="74">
        <f t="shared" si="29"/>
        <v>644.7</v>
      </c>
      <c r="K297" s="80">
        <v>300</v>
      </c>
      <c r="L297" s="75">
        <f t="shared" si="25"/>
        <v>44077.5</v>
      </c>
      <c r="P297" s="106"/>
    </row>
    <row r="298" spans="1:16" ht="12.75">
      <c r="A298" s="68">
        <v>310</v>
      </c>
      <c r="B298" s="69">
        <f t="shared" si="24"/>
        <v>23.72</v>
      </c>
      <c r="C298" s="70">
        <v>30.84</v>
      </c>
      <c r="D298" s="71">
        <v>44294</v>
      </c>
      <c r="E298" s="72">
        <v>25259</v>
      </c>
      <c r="F298" s="93">
        <f t="shared" si="26"/>
        <v>22408.4</v>
      </c>
      <c r="G298" s="94">
        <f t="shared" si="26"/>
        <v>9828.4</v>
      </c>
      <c r="H298" s="95">
        <f t="shared" si="27"/>
        <v>32236.800000000003</v>
      </c>
      <c r="I298" s="73">
        <f t="shared" si="28"/>
        <v>10896</v>
      </c>
      <c r="J298" s="74">
        <f t="shared" si="29"/>
        <v>644.7</v>
      </c>
      <c r="K298" s="80">
        <v>300</v>
      </c>
      <c r="L298" s="75">
        <f t="shared" si="25"/>
        <v>44077.5</v>
      </c>
      <c r="P298" s="106"/>
    </row>
    <row r="299" spans="1:16" ht="12.75">
      <c r="A299" s="68">
        <v>311</v>
      </c>
      <c r="B299" s="69">
        <f t="shared" si="24"/>
        <v>23.72</v>
      </c>
      <c r="C299" s="70">
        <v>30.84</v>
      </c>
      <c r="D299" s="71">
        <v>44294</v>
      </c>
      <c r="E299" s="72">
        <v>25259</v>
      </c>
      <c r="F299" s="93">
        <f t="shared" si="26"/>
        <v>22408.4</v>
      </c>
      <c r="G299" s="94">
        <f t="shared" si="26"/>
        <v>9828.4</v>
      </c>
      <c r="H299" s="95">
        <f t="shared" si="27"/>
        <v>32236.800000000003</v>
      </c>
      <c r="I299" s="73">
        <f t="shared" si="28"/>
        <v>10896</v>
      </c>
      <c r="J299" s="74">
        <f t="shared" si="29"/>
        <v>644.7</v>
      </c>
      <c r="K299" s="80">
        <v>300</v>
      </c>
      <c r="L299" s="75">
        <f t="shared" si="25"/>
        <v>44077.5</v>
      </c>
      <c r="P299" s="106"/>
    </row>
    <row r="300" spans="1:16" ht="12.75">
      <c r="A300" s="68">
        <v>312</v>
      </c>
      <c r="B300" s="69">
        <f t="shared" si="24"/>
        <v>23.73</v>
      </c>
      <c r="C300" s="70">
        <v>30.84</v>
      </c>
      <c r="D300" s="71">
        <v>44294</v>
      </c>
      <c r="E300" s="72">
        <v>25259</v>
      </c>
      <c r="F300" s="93">
        <f t="shared" si="26"/>
        <v>22399</v>
      </c>
      <c r="G300" s="94">
        <f t="shared" si="26"/>
        <v>9828.4</v>
      </c>
      <c r="H300" s="95">
        <f t="shared" si="27"/>
        <v>32227.4</v>
      </c>
      <c r="I300" s="73">
        <f t="shared" si="28"/>
        <v>10892.9</v>
      </c>
      <c r="J300" s="74">
        <f t="shared" si="29"/>
        <v>644.5</v>
      </c>
      <c r="K300" s="80">
        <v>300</v>
      </c>
      <c r="L300" s="75">
        <f t="shared" si="25"/>
        <v>44064.8</v>
      </c>
      <c r="P300" s="106"/>
    </row>
    <row r="301" spans="1:16" ht="12.75">
      <c r="A301" s="68">
        <v>313</v>
      </c>
      <c r="B301" s="69">
        <f t="shared" si="24"/>
        <v>23.73</v>
      </c>
      <c r="C301" s="70">
        <v>30.84</v>
      </c>
      <c r="D301" s="71">
        <v>44294</v>
      </c>
      <c r="E301" s="72">
        <v>25259</v>
      </c>
      <c r="F301" s="93">
        <f t="shared" si="26"/>
        <v>22399</v>
      </c>
      <c r="G301" s="94">
        <f t="shared" si="26"/>
        <v>9828.4</v>
      </c>
      <c r="H301" s="95">
        <f t="shared" si="27"/>
        <v>32227.4</v>
      </c>
      <c r="I301" s="73">
        <f t="shared" si="28"/>
        <v>10892.9</v>
      </c>
      <c r="J301" s="74">
        <f t="shared" si="29"/>
        <v>644.5</v>
      </c>
      <c r="K301" s="80">
        <v>300</v>
      </c>
      <c r="L301" s="75">
        <f t="shared" si="25"/>
        <v>44064.8</v>
      </c>
      <c r="P301" s="106"/>
    </row>
    <row r="302" spans="1:16" ht="12.75">
      <c r="A302" s="68">
        <v>314</v>
      </c>
      <c r="B302" s="69">
        <f t="shared" si="24"/>
        <v>23.73</v>
      </c>
      <c r="C302" s="70">
        <v>30.84</v>
      </c>
      <c r="D302" s="71">
        <v>44294</v>
      </c>
      <c r="E302" s="72">
        <v>25259</v>
      </c>
      <c r="F302" s="93">
        <f t="shared" si="26"/>
        <v>22399</v>
      </c>
      <c r="G302" s="94">
        <f t="shared" si="26"/>
        <v>9828.4</v>
      </c>
      <c r="H302" s="95">
        <f t="shared" si="27"/>
        <v>32227.4</v>
      </c>
      <c r="I302" s="73">
        <f t="shared" si="28"/>
        <v>10892.9</v>
      </c>
      <c r="J302" s="74">
        <f t="shared" si="29"/>
        <v>644.5</v>
      </c>
      <c r="K302" s="80">
        <v>300</v>
      </c>
      <c r="L302" s="75">
        <f t="shared" si="25"/>
        <v>44064.8</v>
      </c>
      <c r="P302" s="106"/>
    </row>
    <row r="303" spans="1:16" ht="12.75">
      <c r="A303" s="68">
        <v>315</v>
      </c>
      <c r="B303" s="69">
        <f t="shared" si="24"/>
        <v>23.74</v>
      </c>
      <c r="C303" s="70">
        <v>30.84</v>
      </c>
      <c r="D303" s="71">
        <v>44294</v>
      </c>
      <c r="E303" s="72">
        <v>25259</v>
      </c>
      <c r="F303" s="93">
        <f t="shared" si="26"/>
        <v>22389.6</v>
      </c>
      <c r="G303" s="94">
        <f t="shared" si="26"/>
        <v>9828.4</v>
      </c>
      <c r="H303" s="95">
        <f t="shared" si="27"/>
        <v>32218</v>
      </c>
      <c r="I303" s="73">
        <f t="shared" si="28"/>
        <v>10889.7</v>
      </c>
      <c r="J303" s="74">
        <f t="shared" si="29"/>
        <v>644.4</v>
      </c>
      <c r="K303" s="80">
        <v>300</v>
      </c>
      <c r="L303" s="75">
        <f t="shared" si="25"/>
        <v>44052.1</v>
      </c>
      <c r="P303" s="106"/>
    </row>
    <row r="304" spans="1:16" ht="12.75">
      <c r="A304" s="68">
        <v>316</v>
      </c>
      <c r="B304" s="69">
        <f t="shared" si="24"/>
        <v>23.74</v>
      </c>
      <c r="C304" s="70">
        <v>30.84</v>
      </c>
      <c r="D304" s="71">
        <v>44294</v>
      </c>
      <c r="E304" s="72">
        <v>25259</v>
      </c>
      <c r="F304" s="93">
        <f t="shared" si="26"/>
        <v>22389.6</v>
      </c>
      <c r="G304" s="94">
        <f t="shared" si="26"/>
        <v>9828.4</v>
      </c>
      <c r="H304" s="95">
        <f t="shared" si="27"/>
        <v>32218</v>
      </c>
      <c r="I304" s="73">
        <f t="shared" si="28"/>
        <v>10889.7</v>
      </c>
      <c r="J304" s="74">
        <f t="shared" si="29"/>
        <v>644.4</v>
      </c>
      <c r="K304" s="80">
        <v>300</v>
      </c>
      <c r="L304" s="75">
        <f t="shared" si="25"/>
        <v>44052.1</v>
      </c>
      <c r="P304" s="106"/>
    </row>
    <row r="305" spans="1:16" ht="12.75">
      <c r="A305" s="68">
        <v>317</v>
      </c>
      <c r="B305" s="69">
        <f t="shared" si="24"/>
        <v>23.74</v>
      </c>
      <c r="C305" s="70">
        <v>30.84</v>
      </c>
      <c r="D305" s="71">
        <v>44294</v>
      </c>
      <c r="E305" s="72">
        <v>25259</v>
      </c>
      <c r="F305" s="93">
        <f t="shared" si="26"/>
        <v>22389.6</v>
      </c>
      <c r="G305" s="94">
        <f t="shared" si="26"/>
        <v>9828.4</v>
      </c>
      <c r="H305" s="95">
        <f t="shared" si="27"/>
        <v>32218</v>
      </c>
      <c r="I305" s="73">
        <f t="shared" si="28"/>
        <v>10889.7</v>
      </c>
      <c r="J305" s="74">
        <f t="shared" si="29"/>
        <v>644.4</v>
      </c>
      <c r="K305" s="80">
        <v>300</v>
      </c>
      <c r="L305" s="75">
        <f t="shared" si="25"/>
        <v>44052.1</v>
      </c>
      <c r="P305" s="106"/>
    </row>
    <row r="306" spans="1:16" ht="12.75">
      <c r="A306" s="68">
        <v>318</v>
      </c>
      <c r="B306" s="69">
        <f t="shared" si="24"/>
        <v>23.75</v>
      </c>
      <c r="C306" s="70">
        <v>30.84</v>
      </c>
      <c r="D306" s="71">
        <v>44294</v>
      </c>
      <c r="E306" s="72">
        <v>25259</v>
      </c>
      <c r="F306" s="93">
        <f t="shared" si="26"/>
        <v>22380.1</v>
      </c>
      <c r="G306" s="94">
        <f t="shared" si="26"/>
        <v>9828.4</v>
      </c>
      <c r="H306" s="95">
        <f t="shared" si="27"/>
        <v>32208.5</v>
      </c>
      <c r="I306" s="73">
        <f t="shared" si="28"/>
        <v>10886.5</v>
      </c>
      <c r="J306" s="74">
        <f t="shared" si="29"/>
        <v>644.2</v>
      </c>
      <c r="K306" s="80">
        <v>300</v>
      </c>
      <c r="L306" s="75">
        <f t="shared" si="25"/>
        <v>44039.2</v>
      </c>
      <c r="P306" s="106"/>
    </row>
    <row r="307" spans="1:16" ht="12.75">
      <c r="A307" s="68">
        <v>319</v>
      </c>
      <c r="B307" s="69">
        <f t="shared" si="24"/>
        <v>23.75</v>
      </c>
      <c r="C307" s="70">
        <v>30.84</v>
      </c>
      <c r="D307" s="71">
        <v>44294</v>
      </c>
      <c r="E307" s="72">
        <v>25259</v>
      </c>
      <c r="F307" s="93">
        <f t="shared" si="26"/>
        <v>22380.1</v>
      </c>
      <c r="G307" s="94">
        <f t="shared" si="26"/>
        <v>9828.4</v>
      </c>
      <c r="H307" s="95">
        <f t="shared" si="27"/>
        <v>32208.5</v>
      </c>
      <c r="I307" s="73">
        <f t="shared" si="28"/>
        <v>10886.5</v>
      </c>
      <c r="J307" s="74">
        <f t="shared" si="29"/>
        <v>644.2</v>
      </c>
      <c r="K307" s="80">
        <v>300</v>
      </c>
      <c r="L307" s="75">
        <f t="shared" si="25"/>
        <v>44039.2</v>
      </c>
      <c r="P307" s="106"/>
    </row>
    <row r="308" spans="1:16" ht="12.75">
      <c r="A308" s="68">
        <v>320</v>
      </c>
      <c r="B308" s="69">
        <f t="shared" si="24"/>
        <v>23.75</v>
      </c>
      <c r="C308" s="70">
        <v>30.84</v>
      </c>
      <c r="D308" s="71">
        <v>44294</v>
      </c>
      <c r="E308" s="72">
        <v>25259</v>
      </c>
      <c r="F308" s="93">
        <f t="shared" si="26"/>
        <v>22380.1</v>
      </c>
      <c r="G308" s="94">
        <f t="shared" si="26"/>
        <v>9828.4</v>
      </c>
      <c r="H308" s="95">
        <f t="shared" si="27"/>
        <v>32208.5</v>
      </c>
      <c r="I308" s="73">
        <f t="shared" si="28"/>
        <v>10886.5</v>
      </c>
      <c r="J308" s="74">
        <f t="shared" si="29"/>
        <v>644.2</v>
      </c>
      <c r="K308" s="80">
        <v>300</v>
      </c>
      <c r="L308" s="75">
        <f t="shared" si="25"/>
        <v>44039.2</v>
      </c>
      <c r="P308" s="106"/>
    </row>
    <row r="309" spans="1:16" ht="12.75">
      <c r="A309" s="68">
        <v>321</v>
      </c>
      <c r="B309" s="69">
        <f t="shared" si="24"/>
        <v>23.75</v>
      </c>
      <c r="C309" s="70">
        <v>30.84</v>
      </c>
      <c r="D309" s="71">
        <v>44294</v>
      </c>
      <c r="E309" s="72">
        <v>25259</v>
      </c>
      <c r="F309" s="93">
        <f t="shared" si="26"/>
        <v>22380.1</v>
      </c>
      <c r="G309" s="94">
        <f t="shared" si="26"/>
        <v>9828.4</v>
      </c>
      <c r="H309" s="95">
        <f t="shared" si="27"/>
        <v>32208.5</v>
      </c>
      <c r="I309" s="73">
        <f t="shared" si="28"/>
        <v>10886.5</v>
      </c>
      <c r="J309" s="74">
        <f t="shared" si="29"/>
        <v>644.2</v>
      </c>
      <c r="K309" s="80">
        <v>300</v>
      </c>
      <c r="L309" s="75">
        <f t="shared" si="25"/>
        <v>44039.2</v>
      </c>
      <c r="P309" s="106"/>
    </row>
    <row r="310" spans="1:16" ht="12.75">
      <c r="A310" s="68">
        <v>322</v>
      </c>
      <c r="B310" s="69">
        <f t="shared" si="24"/>
        <v>23.76</v>
      </c>
      <c r="C310" s="70">
        <v>30.84</v>
      </c>
      <c r="D310" s="71">
        <v>44294</v>
      </c>
      <c r="E310" s="72">
        <v>25259</v>
      </c>
      <c r="F310" s="93">
        <f t="shared" si="26"/>
        <v>22370.7</v>
      </c>
      <c r="G310" s="94">
        <f t="shared" si="26"/>
        <v>9828.4</v>
      </c>
      <c r="H310" s="95">
        <f t="shared" si="27"/>
        <v>32199.1</v>
      </c>
      <c r="I310" s="73">
        <f t="shared" si="28"/>
        <v>10883.3</v>
      </c>
      <c r="J310" s="74">
        <f t="shared" si="29"/>
        <v>644</v>
      </c>
      <c r="K310" s="80">
        <v>300</v>
      </c>
      <c r="L310" s="75">
        <f t="shared" si="25"/>
        <v>44026.399999999994</v>
      </c>
      <c r="P310" s="106"/>
    </row>
    <row r="311" spans="1:16" ht="12.75">
      <c r="A311" s="68">
        <v>323</v>
      </c>
      <c r="B311" s="69">
        <f t="shared" si="24"/>
        <v>23.76</v>
      </c>
      <c r="C311" s="70">
        <v>30.84</v>
      </c>
      <c r="D311" s="71">
        <v>44294</v>
      </c>
      <c r="E311" s="72">
        <v>25259</v>
      </c>
      <c r="F311" s="93">
        <f t="shared" si="26"/>
        <v>22370.7</v>
      </c>
      <c r="G311" s="94">
        <f t="shared" si="26"/>
        <v>9828.4</v>
      </c>
      <c r="H311" s="95">
        <f t="shared" si="27"/>
        <v>32199.1</v>
      </c>
      <c r="I311" s="73">
        <f t="shared" si="28"/>
        <v>10883.3</v>
      </c>
      <c r="J311" s="74">
        <f t="shared" si="29"/>
        <v>644</v>
      </c>
      <c r="K311" s="80">
        <v>300</v>
      </c>
      <c r="L311" s="75">
        <f t="shared" si="25"/>
        <v>44026.399999999994</v>
      </c>
      <c r="P311" s="106"/>
    </row>
    <row r="312" spans="1:16" ht="12.75">
      <c r="A312" s="68">
        <v>324</v>
      </c>
      <c r="B312" s="69">
        <f t="shared" si="24"/>
        <v>23.76</v>
      </c>
      <c r="C312" s="70">
        <v>30.84</v>
      </c>
      <c r="D312" s="71">
        <v>44294</v>
      </c>
      <c r="E312" s="72">
        <v>25259</v>
      </c>
      <c r="F312" s="93">
        <f t="shared" si="26"/>
        <v>22370.7</v>
      </c>
      <c r="G312" s="94">
        <f t="shared" si="26"/>
        <v>9828.4</v>
      </c>
      <c r="H312" s="95">
        <f t="shared" si="27"/>
        <v>32199.1</v>
      </c>
      <c r="I312" s="73">
        <f t="shared" si="28"/>
        <v>10883.3</v>
      </c>
      <c r="J312" s="74">
        <f t="shared" si="29"/>
        <v>644</v>
      </c>
      <c r="K312" s="80">
        <v>300</v>
      </c>
      <c r="L312" s="75">
        <f t="shared" si="25"/>
        <v>44026.399999999994</v>
      </c>
      <c r="P312" s="106"/>
    </row>
    <row r="313" spans="1:16" ht="12.75">
      <c r="A313" s="68">
        <v>325</v>
      </c>
      <c r="B313" s="69">
        <f t="shared" si="24"/>
        <v>23.77</v>
      </c>
      <c r="C313" s="70">
        <v>30.84</v>
      </c>
      <c r="D313" s="71">
        <v>44294</v>
      </c>
      <c r="E313" s="72">
        <v>25259</v>
      </c>
      <c r="F313" s="93">
        <f t="shared" si="26"/>
        <v>22361.3</v>
      </c>
      <c r="G313" s="94">
        <f t="shared" si="26"/>
        <v>9828.4</v>
      </c>
      <c r="H313" s="95">
        <f t="shared" si="27"/>
        <v>32189.699999999997</v>
      </c>
      <c r="I313" s="73">
        <f t="shared" si="28"/>
        <v>10880.1</v>
      </c>
      <c r="J313" s="74">
        <f t="shared" si="29"/>
        <v>643.8</v>
      </c>
      <c r="K313" s="80">
        <v>300</v>
      </c>
      <c r="L313" s="75">
        <f t="shared" si="25"/>
        <v>44013.6</v>
      </c>
      <c r="P313" s="106"/>
    </row>
    <row r="314" spans="1:16" ht="12.75">
      <c r="A314" s="68">
        <v>326</v>
      </c>
      <c r="B314" s="69">
        <f t="shared" si="24"/>
        <v>23.77</v>
      </c>
      <c r="C314" s="70">
        <v>30.84</v>
      </c>
      <c r="D314" s="71">
        <v>44294</v>
      </c>
      <c r="E314" s="72">
        <v>25259</v>
      </c>
      <c r="F314" s="93">
        <f t="shared" si="26"/>
        <v>22361.3</v>
      </c>
      <c r="G314" s="94">
        <f t="shared" si="26"/>
        <v>9828.4</v>
      </c>
      <c r="H314" s="95">
        <f t="shared" si="27"/>
        <v>32189.699999999997</v>
      </c>
      <c r="I314" s="73">
        <f t="shared" si="28"/>
        <v>10880.1</v>
      </c>
      <c r="J314" s="74">
        <f t="shared" si="29"/>
        <v>643.8</v>
      </c>
      <c r="K314" s="80">
        <v>300</v>
      </c>
      <c r="L314" s="75">
        <f t="shared" si="25"/>
        <v>44013.6</v>
      </c>
      <c r="P314" s="106"/>
    </row>
    <row r="315" spans="1:16" ht="12.75">
      <c r="A315" s="68">
        <v>327</v>
      </c>
      <c r="B315" s="69">
        <f t="shared" si="24"/>
        <v>23.77</v>
      </c>
      <c r="C315" s="70">
        <v>30.84</v>
      </c>
      <c r="D315" s="71">
        <v>44294</v>
      </c>
      <c r="E315" s="72">
        <v>25259</v>
      </c>
      <c r="F315" s="93">
        <f t="shared" si="26"/>
        <v>22361.3</v>
      </c>
      <c r="G315" s="94">
        <f t="shared" si="26"/>
        <v>9828.4</v>
      </c>
      <c r="H315" s="95">
        <f t="shared" si="27"/>
        <v>32189.699999999997</v>
      </c>
      <c r="I315" s="73">
        <f t="shared" si="28"/>
        <v>10880.1</v>
      </c>
      <c r="J315" s="74">
        <f t="shared" si="29"/>
        <v>643.8</v>
      </c>
      <c r="K315" s="80">
        <v>300</v>
      </c>
      <c r="L315" s="75">
        <f t="shared" si="25"/>
        <v>44013.6</v>
      </c>
      <c r="P315" s="106"/>
    </row>
    <row r="316" spans="1:16" ht="12.75">
      <c r="A316" s="68">
        <v>328</v>
      </c>
      <c r="B316" s="69">
        <f t="shared" si="24"/>
        <v>23.78</v>
      </c>
      <c r="C316" s="70">
        <v>30.84</v>
      </c>
      <c r="D316" s="71">
        <v>44294</v>
      </c>
      <c r="E316" s="72">
        <v>25259</v>
      </c>
      <c r="F316" s="93">
        <f t="shared" si="26"/>
        <v>22351.9</v>
      </c>
      <c r="G316" s="94">
        <f t="shared" si="26"/>
        <v>9828.4</v>
      </c>
      <c r="H316" s="95">
        <f t="shared" si="27"/>
        <v>32180.300000000003</v>
      </c>
      <c r="I316" s="73">
        <f t="shared" si="28"/>
        <v>10876.9</v>
      </c>
      <c r="J316" s="74">
        <f t="shared" si="29"/>
        <v>643.6</v>
      </c>
      <c r="K316" s="80">
        <v>300</v>
      </c>
      <c r="L316" s="75">
        <f t="shared" si="25"/>
        <v>44000.8</v>
      </c>
      <c r="P316" s="106"/>
    </row>
    <row r="317" spans="1:16" ht="12.75">
      <c r="A317" s="68">
        <v>329</v>
      </c>
      <c r="B317" s="69">
        <f t="shared" si="24"/>
        <v>23.78</v>
      </c>
      <c r="C317" s="70">
        <v>30.84</v>
      </c>
      <c r="D317" s="71">
        <v>44294</v>
      </c>
      <c r="E317" s="72">
        <v>25259</v>
      </c>
      <c r="F317" s="93">
        <f t="shared" si="26"/>
        <v>22351.9</v>
      </c>
      <c r="G317" s="94">
        <f t="shared" si="26"/>
        <v>9828.4</v>
      </c>
      <c r="H317" s="95">
        <f t="shared" si="27"/>
        <v>32180.300000000003</v>
      </c>
      <c r="I317" s="73">
        <f t="shared" si="28"/>
        <v>10876.9</v>
      </c>
      <c r="J317" s="74">
        <f t="shared" si="29"/>
        <v>643.6</v>
      </c>
      <c r="K317" s="80">
        <v>300</v>
      </c>
      <c r="L317" s="75">
        <f t="shared" si="25"/>
        <v>44000.8</v>
      </c>
      <c r="P317" s="106"/>
    </row>
    <row r="318" spans="1:16" ht="12.75">
      <c r="A318" s="68">
        <v>330</v>
      </c>
      <c r="B318" s="69">
        <f t="shared" si="24"/>
        <v>23.78</v>
      </c>
      <c r="C318" s="70">
        <v>30.84</v>
      </c>
      <c r="D318" s="71">
        <v>44294</v>
      </c>
      <c r="E318" s="72">
        <v>25259</v>
      </c>
      <c r="F318" s="93">
        <f t="shared" si="26"/>
        <v>22351.9</v>
      </c>
      <c r="G318" s="94">
        <f t="shared" si="26"/>
        <v>9828.4</v>
      </c>
      <c r="H318" s="95">
        <f t="shared" si="27"/>
        <v>32180.300000000003</v>
      </c>
      <c r="I318" s="73">
        <f t="shared" si="28"/>
        <v>10876.9</v>
      </c>
      <c r="J318" s="74">
        <f t="shared" si="29"/>
        <v>643.6</v>
      </c>
      <c r="K318" s="80">
        <v>300</v>
      </c>
      <c r="L318" s="75">
        <f t="shared" si="25"/>
        <v>44000.8</v>
      </c>
      <c r="P318" s="106"/>
    </row>
    <row r="319" spans="1:16" ht="12.75">
      <c r="A319" s="68">
        <v>331</v>
      </c>
      <c r="B319" s="69">
        <f t="shared" si="24"/>
        <v>23.78</v>
      </c>
      <c r="C319" s="70">
        <v>30.84</v>
      </c>
      <c r="D319" s="71">
        <v>44294</v>
      </c>
      <c r="E319" s="72">
        <v>25259</v>
      </c>
      <c r="F319" s="93">
        <f t="shared" si="26"/>
        <v>22351.9</v>
      </c>
      <c r="G319" s="94">
        <f t="shared" si="26"/>
        <v>9828.4</v>
      </c>
      <c r="H319" s="95">
        <f t="shared" si="27"/>
        <v>32180.300000000003</v>
      </c>
      <c r="I319" s="73">
        <f t="shared" si="28"/>
        <v>10876.9</v>
      </c>
      <c r="J319" s="74">
        <f t="shared" si="29"/>
        <v>643.6</v>
      </c>
      <c r="K319" s="80">
        <v>300</v>
      </c>
      <c r="L319" s="75">
        <f t="shared" si="25"/>
        <v>44000.8</v>
      </c>
      <c r="P319" s="106"/>
    </row>
    <row r="320" spans="1:16" ht="12.75">
      <c r="A320" s="68">
        <v>332</v>
      </c>
      <c r="B320" s="69">
        <f t="shared" si="24"/>
        <v>23.79</v>
      </c>
      <c r="C320" s="70">
        <v>30.84</v>
      </c>
      <c r="D320" s="71">
        <v>44294</v>
      </c>
      <c r="E320" s="72">
        <v>25259</v>
      </c>
      <c r="F320" s="93">
        <f t="shared" si="26"/>
        <v>22342.5</v>
      </c>
      <c r="G320" s="94">
        <f t="shared" si="26"/>
        <v>9828.4</v>
      </c>
      <c r="H320" s="95">
        <f t="shared" si="27"/>
        <v>32170.9</v>
      </c>
      <c r="I320" s="73">
        <f t="shared" si="28"/>
        <v>10873.8</v>
      </c>
      <c r="J320" s="74">
        <f t="shared" si="29"/>
        <v>643.4</v>
      </c>
      <c r="K320" s="80">
        <v>300</v>
      </c>
      <c r="L320" s="75">
        <f t="shared" si="25"/>
        <v>43988.1</v>
      </c>
      <c r="P320" s="106"/>
    </row>
    <row r="321" spans="1:16" ht="12.75">
      <c r="A321" s="68">
        <v>333</v>
      </c>
      <c r="B321" s="69">
        <f t="shared" si="24"/>
        <v>23.79</v>
      </c>
      <c r="C321" s="70">
        <v>30.84</v>
      </c>
      <c r="D321" s="71">
        <v>44294</v>
      </c>
      <c r="E321" s="72">
        <v>25259</v>
      </c>
      <c r="F321" s="93">
        <f t="shared" si="26"/>
        <v>22342.5</v>
      </c>
      <c r="G321" s="94">
        <f t="shared" si="26"/>
        <v>9828.4</v>
      </c>
      <c r="H321" s="95">
        <f t="shared" si="27"/>
        <v>32170.9</v>
      </c>
      <c r="I321" s="73">
        <f t="shared" si="28"/>
        <v>10873.8</v>
      </c>
      <c r="J321" s="74">
        <f t="shared" si="29"/>
        <v>643.4</v>
      </c>
      <c r="K321" s="80">
        <v>300</v>
      </c>
      <c r="L321" s="75">
        <f t="shared" si="25"/>
        <v>43988.1</v>
      </c>
      <c r="P321" s="106"/>
    </row>
    <row r="322" spans="1:16" ht="12.75">
      <c r="A322" s="68">
        <v>334</v>
      </c>
      <c r="B322" s="69">
        <f t="shared" si="24"/>
        <v>23.79</v>
      </c>
      <c r="C322" s="70">
        <v>30.84</v>
      </c>
      <c r="D322" s="71">
        <v>44294</v>
      </c>
      <c r="E322" s="72">
        <v>25259</v>
      </c>
      <c r="F322" s="93">
        <f t="shared" si="26"/>
        <v>22342.5</v>
      </c>
      <c r="G322" s="94">
        <f t="shared" si="26"/>
        <v>9828.4</v>
      </c>
      <c r="H322" s="95">
        <f t="shared" si="27"/>
        <v>32170.9</v>
      </c>
      <c r="I322" s="73">
        <f t="shared" si="28"/>
        <v>10873.8</v>
      </c>
      <c r="J322" s="74">
        <f t="shared" si="29"/>
        <v>643.4</v>
      </c>
      <c r="K322" s="80">
        <v>300</v>
      </c>
      <c r="L322" s="75">
        <f t="shared" si="25"/>
        <v>43988.1</v>
      </c>
      <c r="P322" s="106"/>
    </row>
    <row r="323" spans="1:16" ht="12.75">
      <c r="A323" s="68">
        <v>335</v>
      </c>
      <c r="B323" s="69">
        <f t="shared" si="24"/>
        <v>23.8</v>
      </c>
      <c r="C323" s="70">
        <v>30.84</v>
      </c>
      <c r="D323" s="71">
        <v>44294</v>
      </c>
      <c r="E323" s="72">
        <v>25259</v>
      </c>
      <c r="F323" s="93">
        <f t="shared" si="26"/>
        <v>22333.1</v>
      </c>
      <c r="G323" s="94">
        <f t="shared" si="26"/>
        <v>9828.4</v>
      </c>
      <c r="H323" s="95">
        <f t="shared" si="27"/>
        <v>32161.5</v>
      </c>
      <c r="I323" s="73">
        <f t="shared" si="28"/>
        <v>10870.6</v>
      </c>
      <c r="J323" s="74">
        <f t="shared" si="29"/>
        <v>643.2</v>
      </c>
      <c r="K323" s="80">
        <v>300</v>
      </c>
      <c r="L323" s="75">
        <f t="shared" si="25"/>
        <v>43975.299999999996</v>
      </c>
      <c r="P323" s="106"/>
    </row>
    <row r="324" spans="1:16" ht="12.75">
      <c r="A324" s="68">
        <v>336</v>
      </c>
      <c r="B324" s="69">
        <f t="shared" si="24"/>
        <v>23.8</v>
      </c>
      <c r="C324" s="70">
        <v>30.84</v>
      </c>
      <c r="D324" s="71">
        <v>44294</v>
      </c>
      <c r="E324" s="72">
        <v>25259</v>
      </c>
      <c r="F324" s="93">
        <f t="shared" si="26"/>
        <v>22333.1</v>
      </c>
      <c r="G324" s="94">
        <f t="shared" si="26"/>
        <v>9828.4</v>
      </c>
      <c r="H324" s="95">
        <f t="shared" si="27"/>
        <v>32161.5</v>
      </c>
      <c r="I324" s="73">
        <f t="shared" si="28"/>
        <v>10870.6</v>
      </c>
      <c r="J324" s="74">
        <f t="shared" si="29"/>
        <v>643.2</v>
      </c>
      <c r="K324" s="80">
        <v>300</v>
      </c>
      <c r="L324" s="75">
        <f t="shared" si="25"/>
        <v>43975.299999999996</v>
      </c>
      <c r="P324" s="106"/>
    </row>
    <row r="325" spans="1:16" ht="12.75">
      <c r="A325" s="68">
        <v>337</v>
      </c>
      <c r="B325" s="69">
        <f t="shared" si="24"/>
        <v>23.8</v>
      </c>
      <c r="C325" s="70">
        <v>30.84</v>
      </c>
      <c r="D325" s="71">
        <v>44294</v>
      </c>
      <c r="E325" s="72">
        <v>25259</v>
      </c>
      <c r="F325" s="93">
        <f t="shared" si="26"/>
        <v>22333.1</v>
      </c>
      <c r="G325" s="94">
        <f t="shared" si="26"/>
        <v>9828.4</v>
      </c>
      <c r="H325" s="95">
        <f t="shared" si="27"/>
        <v>32161.5</v>
      </c>
      <c r="I325" s="73">
        <f t="shared" si="28"/>
        <v>10870.6</v>
      </c>
      <c r="J325" s="74">
        <f t="shared" si="29"/>
        <v>643.2</v>
      </c>
      <c r="K325" s="80">
        <v>300</v>
      </c>
      <c r="L325" s="75">
        <f t="shared" si="25"/>
        <v>43975.299999999996</v>
      </c>
      <c r="P325" s="106"/>
    </row>
    <row r="326" spans="1:16" ht="12.75">
      <c r="A326" s="68">
        <v>338</v>
      </c>
      <c r="B326" s="69">
        <f t="shared" si="24"/>
        <v>23.81</v>
      </c>
      <c r="C326" s="70">
        <v>30.84</v>
      </c>
      <c r="D326" s="71">
        <v>44294</v>
      </c>
      <c r="E326" s="72">
        <v>25259</v>
      </c>
      <c r="F326" s="93">
        <f t="shared" si="26"/>
        <v>22323.7</v>
      </c>
      <c r="G326" s="94">
        <f t="shared" si="26"/>
        <v>9828.4</v>
      </c>
      <c r="H326" s="95">
        <f t="shared" si="27"/>
        <v>32152.1</v>
      </c>
      <c r="I326" s="73">
        <f t="shared" si="28"/>
        <v>10867.4</v>
      </c>
      <c r="J326" s="74">
        <f t="shared" si="29"/>
        <v>643</v>
      </c>
      <c r="K326" s="80">
        <v>300</v>
      </c>
      <c r="L326" s="75">
        <f t="shared" si="25"/>
        <v>43962.5</v>
      </c>
      <c r="P326" s="106"/>
    </row>
    <row r="327" spans="1:16" ht="12.75">
      <c r="A327" s="68">
        <v>339</v>
      </c>
      <c r="B327" s="69">
        <f t="shared" si="24"/>
        <v>23.81</v>
      </c>
      <c r="C327" s="70">
        <v>30.84</v>
      </c>
      <c r="D327" s="71">
        <v>44294</v>
      </c>
      <c r="E327" s="72">
        <v>25259</v>
      </c>
      <c r="F327" s="93">
        <f t="shared" si="26"/>
        <v>22323.7</v>
      </c>
      <c r="G327" s="94">
        <f t="shared" si="26"/>
        <v>9828.4</v>
      </c>
      <c r="H327" s="95">
        <f t="shared" si="27"/>
        <v>32152.1</v>
      </c>
      <c r="I327" s="73">
        <f t="shared" si="28"/>
        <v>10867.4</v>
      </c>
      <c r="J327" s="74">
        <f t="shared" si="29"/>
        <v>643</v>
      </c>
      <c r="K327" s="80">
        <v>300</v>
      </c>
      <c r="L327" s="75">
        <f t="shared" si="25"/>
        <v>43962.5</v>
      </c>
      <c r="P327" s="106"/>
    </row>
    <row r="328" spans="1:16" ht="12.75">
      <c r="A328" s="68">
        <v>340</v>
      </c>
      <c r="B328" s="69">
        <f aca="true" t="shared" si="30" ref="B328:B391">ROUND(IF(A328&lt;B$452,B$453+B$454*A328+B$455*A328^2+B$456*A328^3+B$457*A328^4+B$458*A328^5,B$462+B$463*A328+B$464*A328^2+B$465*A328^3+B$466*A328^4+B$467*A328^5),2)</f>
        <v>23.81</v>
      </c>
      <c r="C328" s="70">
        <v>30.84</v>
      </c>
      <c r="D328" s="71">
        <v>44294</v>
      </c>
      <c r="E328" s="72">
        <v>25259</v>
      </c>
      <c r="F328" s="93">
        <f t="shared" si="26"/>
        <v>22323.7</v>
      </c>
      <c r="G328" s="94">
        <f t="shared" si="26"/>
        <v>9828.4</v>
      </c>
      <c r="H328" s="95">
        <f t="shared" si="27"/>
        <v>32152.1</v>
      </c>
      <c r="I328" s="73">
        <f t="shared" si="28"/>
        <v>10867.4</v>
      </c>
      <c r="J328" s="74">
        <f t="shared" si="29"/>
        <v>643</v>
      </c>
      <c r="K328" s="80">
        <v>300</v>
      </c>
      <c r="L328" s="75">
        <f aca="true" t="shared" si="31" ref="L328:L391">SUM(H328:K328)</f>
        <v>43962.5</v>
      </c>
      <c r="P328" s="106"/>
    </row>
    <row r="329" spans="1:16" ht="12.75">
      <c r="A329" s="68">
        <v>341</v>
      </c>
      <c r="B329" s="69">
        <f t="shared" si="30"/>
        <v>23.81</v>
      </c>
      <c r="C329" s="70">
        <v>30.84</v>
      </c>
      <c r="D329" s="71">
        <v>44294</v>
      </c>
      <c r="E329" s="72">
        <v>25259</v>
      </c>
      <c r="F329" s="93">
        <f aca="true" t="shared" si="32" ref="F329:G392">ROUND(12/B329*D329,1)</f>
        <v>22323.7</v>
      </c>
      <c r="G329" s="94">
        <f t="shared" si="32"/>
        <v>9828.4</v>
      </c>
      <c r="H329" s="95">
        <f aca="true" t="shared" si="33" ref="H329:H392">F329+G329</f>
        <v>32152.1</v>
      </c>
      <c r="I329" s="73">
        <f aca="true" t="shared" si="34" ref="I329:I392">ROUND(H329*0.338,1)</f>
        <v>10867.4</v>
      </c>
      <c r="J329" s="74">
        <f aca="true" t="shared" si="35" ref="J329:J392">ROUND(H329*0.02,1)</f>
        <v>643</v>
      </c>
      <c r="K329" s="80">
        <v>300</v>
      </c>
      <c r="L329" s="75">
        <f t="shared" si="31"/>
        <v>43962.5</v>
      </c>
      <c r="P329" s="106"/>
    </row>
    <row r="330" spans="1:16" ht="12.75">
      <c r="A330" s="68">
        <v>342</v>
      </c>
      <c r="B330" s="69">
        <f t="shared" si="30"/>
        <v>23.82</v>
      </c>
      <c r="C330" s="70">
        <v>30.84</v>
      </c>
      <c r="D330" s="71">
        <v>44294</v>
      </c>
      <c r="E330" s="72">
        <v>25259</v>
      </c>
      <c r="F330" s="93">
        <f t="shared" si="32"/>
        <v>22314.4</v>
      </c>
      <c r="G330" s="94">
        <f t="shared" si="32"/>
        <v>9828.4</v>
      </c>
      <c r="H330" s="95">
        <f t="shared" si="33"/>
        <v>32142.800000000003</v>
      </c>
      <c r="I330" s="73">
        <f t="shared" si="34"/>
        <v>10864.3</v>
      </c>
      <c r="J330" s="74">
        <f t="shared" si="35"/>
        <v>642.9</v>
      </c>
      <c r="K330" s="80">
        <v>300</v>
      </c>
      <c r="L330" s="75">
        <f t="shared" si="31"/>
        <v>43950.00000000001</v>
      </c>
      <c r="P330" s="106"/>
    </row>
    <row r="331" spans="1:16" ht="12.75">
      <c r="A331" s="68">
        <v>343</v>
      </c>
      <c r="B331" s="69">
        <f t="shared" si="30"/>
        <v>23.82</v>
      </c>
      <c r="C331" s="70">
        <v>30.84</v>
      </c>
      <c r="D331" s="71">
        <v>44294</v>
      </c>
      <c r="E331" s="72">
        <v>25259</v>
      </c>
      <c r="F331" s="93">
        <f t="shared" si="32"/>
        <v>22314.4</v>
      </c>
      <c r="G331" s="94">
        <f t="shared" si="32"/>
        <v>9828.4</v>
      </c>
      <c r="H331" s="95">
        <f t="shared" si="33"/>
        <v>32142.800000000003</v>
      </c>
      <c r="I331" s="73">
        <f t="shared" si="34"/>
        <v>10864.3</v>
      </c>
      <c r="J331" s="74">
        <f t="shared" si="35"/>
        <v>642.9</v>
      </c>
      <c r="K331" s="80">
        <v>300</v>
      </c>
      <c r="L331" s="75">
        <f t="shared" si="31"/>
        <v>43950.00000000001</v>
      </c>
      <c r="P331" s="106"/>
    </row>
    <row r="332" spans="1:16" ht="12.75">
      <c r="A332" s="68">
        <v>344</v>
      </c>
      <c r="B332" s="69">
        <f t="shared" si="30"/>
        <v>23.82</v>
      </c>
      <c r="C332" s="70">
        <v>30.84</v>
      </c>
      <c r="D332" s="71">
        <v>44294</v>
      </c>
      <c r="E332" s="72">
        <v>25259</v>
      </c>
      <c r="F332" s="93">
        <f t="shared" si="32"/>
        <v>22314.4</v>
      </c>
      <c r="G332" s="94">
        <f t="shared" si="32"/>
        <v>9828.4</v>
      </c>
      <c r="H332" s="95">
        <f t="shared" si="33"/>
        <v>32142.800000000003</v>
      </c>
      <c r="I332" s="73">
        <f t="shared" si="34"/>
        <v>10864.3</v>
      </c>
      <c r="J332" s="74">
        <f t="shared" si="35"/>
        <v>642.9</v>
      </c>
      <c r="K332" s="80">
        <v>300</v>
      </c>
      <c r="L332" s="75">
        <f t="shared" si="31"/>
        <v>43950.00000000001</v>
      </c>
      <c r="P332" s="106"/>
    </row>
    <row r="333" spans="1:16" ht="12.75">
      <c r="A333" s="68">
        <v>345</v>
      </c>
      <c r="B333" s="69">
        <f t="shared" si="30"/>
        <v>23.83</v>
      </c>
      <c r="C333" s="70">
        <v>30.84</v>
      </c>
      <c r="D333" s="71">
        <v>44294</v>
      </c>
      <c r="E333" s="72">
        <v>25259</v>
      </c>
      <c r="F333" s="93">
        <f t="shared" si="32"/>
        <v>22305</v>
      </c>
      <c r="G333" s="94">
        <f t="shared" si="32"/>
        <v>9828.4</v>
      </c>
      <c r="H333" s="95">
        <f t="shared" si="33"/>
        <v>32133.4</v>
      </c>
      <c r="I333" s="73">
        <f t="shared" si="34"/>
        <v>10861.1</v>
      </c>
      <c r="J333" s="74">
        <f t="shared" si="35"/>
        <v>642.7</v>
      </c>
      <c r="K333" s="80">
        <v>300</v>
      </c>
      <c r="L333" s="75">
        <f t="shared" si="31"/>
        <v>43937.2</v>
      </c>
      <c r="P333" s="106"/>
    </row>
    <row r="334" spans="1:16" ht="12.75">
      <c r="A334" s="68">
        <v>346</v>
      </c>
      <c r="B334" s="69">
        <f t="shared" si="30"/>
        <v>23.83</v>
      </c>
      <c r="C334" s="70">
        <v>30.84</v>
      </c>
      <c r="D334" s="71">
        <v>44294</v>
      </c>
      <c r="E334" s="72">
        <v>25259</v>
      </c>
      <c r="F334" s="93">
        <f t="shared" si="32"/>
        <v>22305</v>
      </c>
      <c r="G334" s="94">
        <f t="shared" si="32"/>
        <v>9828.4</v>
      </c>
      <c r="H334" s="95">
        <f t="shared" si="33"/>
        <v>32133.4</v>
      </c>
      <c r="I334" s="73">
        <f t="shared" si="34"/>
        <v>10861.1</v>
      </c>
      <c r="J334" s="74">
        <f t="shared" si="35"/>
        <v>642.7</v>
      </c>
      <c r="K334" s="80">
        <v>300</v>
      </c>
      <c r="L334" s="75">
        <f t="shared" si="31"/>
        <v>43937.2</v>
      </c>
      <c r="P334" s="106"/>
    </row>
    <row r="335" spans="1:16" ht="12.75">
      <c r="A335" s="68">
        <v>347</v>
      </c>
      <c r="B335" s="69">
        <f t="shared" si="30"/>
        <v>23.83</v>
      </c>
      <c r="C335" s="70">
        <v>30.84</v>
      </c>
      <c r="D335" s="71">
        <v>44294</v>
      </c>
      <c r="E335" s="72">
        <v>25259</v>
      </c>
      <c r="F335" s="93">
        <f t="shared" si="32"/>
        <v>22305</v>
      </c>
      <c r="G335" s="94">
        <f t="shared" si="32"/>
        <v>9828.4</v>
      </c>
      <c r="H335" s="95">
        <f t="shared" si="33"/>
        <v>32133.4</v>
      </c>
      <c r="I335" s="73">
        <f t="shared" si="34"/>
        <v>10861.1</v>
      </c>
      <c r="J335" s="74">
        <f t="shared" si="35"/>
        <v>642.7</v>
      </c>
      <c r="K335" s="80">
        <v>300</v>
      </c>
      <c r="L335" s="75">
        <f t="shared" si="31"/>
        <v>43937.2</v>
      </c>
      <c r="P335" s="106"/>
    </row>
    <row r="336" spans="1:16" ht="12.75">
      <c r="A336" s="68">
        <v>348</v>
      </c>
      <c r="B336" s="69">
        <f t="shared" si="30"/>
        <v>23.83</v>
      </c>
      <c r="C336" s="70">
        <v>30.84</v>
      </c>
      <c r="D336" s="71">
        <v>44294</v>
      </c>
      <c r="E336" s="72">
        <v>25259</v>
      </c>
      <c r="F336" s="93">
        <f t="shared" si="32"/>
        <v>22305</v>
      </c>
      <c r="G336" s="94">
        <f t="shared" si="32"/>
        <v>9828.4</v>
      </c>
      <c r="H336" s="95">
        <f t="shared" si="33"/>
        <v>32133.4</v>
      </c>
      <c r="I336" s="73">
        <f t="shared" si="34"/>
        <v>10861.1</v>
      </c>
      <c r="J336" s="74">
        <f t="shared" si="35"/>
        <v>642.7</v>
      </c>
      <c r="K336" s="80">
        <v>300</v>
      </c>
      <c r="L336" s="75">
        <f t="shared" si="31"/>
        <v>43937.2</v>
      </c>
      <c r="P336" s="106"/>
    </row>
    <row r="337" spans="1:16" ht="12.75">
      <c r="A337" s="68">
        <v>349</v>
      </c>
      <c r="B337" s="69">
        <f t="shared" si="30"/>
        <v>23.84</v>
      </c>
      <c r="C337" s="70">
        <v>30.84</v>
      </c>
      <c r="D337" s="71">
        <v>44294</v>
      </c>
      <c r="E337" s="72">
        <v>25259</v>
      </c>
      <c r="F337" s="93">
        <f t="shared" si="32"/>
        <v>22295.6</v>
      </c>
      <c r="G337" s="94">
        <f t="shared" si="32"/>
        <v>9828.4</v>
      </c>
      <c r="H337" s="95">
        <f t="shared" si="33"/>
        <v>32124</v>
      </c>
      <c r="I337" s="73">
        <f t="shared" si="34"/>
        <v>10857.9</v>
      </c>
      <c r="J337" s="74">
        <f t="shared" si="35"/>
        <v>642.5</v>
      </c>
      <c r="K337" s="80">
        <v>300</v>
      </c>
      <c r="L337" s="75">
        <f t="shared" si="31"/>
        <v>43924.4</v>
      </c>
      <c r="P337" s="106"/>
    </row>
    <row r="338" spans="1:16" ht="12.75">
      <c r="A338" s="68">
        <v>350</v>
      </c>
      <c r="B338" s="69">
        <f t="shared" si="30"/>
        <v>23.84</v>
      </c>
      <c r="C338" s="70">
        <v>30.84</v>
      </c>
      <c r="D338" s="71">
        <v>44294</v>
      </c>
      <c r="E338" s="72">
        <v>25259</v>
      </c>
      <c r="F338" s="93">
        <f t="shared" si="32"/>
        <v>22295.6</v>
      </c>
      <c r="G338" s="94">
        <f t="shared" si="32"/>
        <v>9828.4</v>
      </c>
      <c r="H338" s="95">
        <f t="shared" si="33"/>
        <v>32124</v>
      </c>
      <c r="I338" s="73">
        <f t="shared" si="34"/>
        <v>10857.9</v>
      </c>
      <c r="J338" s="74">
        <f t="shared" si="35"/>
        <v>642.5</v>
      </c>
      <c r="K338" s="80">
        <v>300</v>
      </c>
      <c r="L338" s="75">
        <f t="shared" si="31"/>
        <v>43924.4</v>
      </c>
      <c r="P338" s="106"/>
    </row>
    <row r="339" spans="1:16" ht="12.75">
      <c r="A339" s="68">
        <v>351</v>
      </c>
      <c r="B339" s="69">
        <f t="shared" si="30"/>
        <v>23.84</v>
      </c>
      <c r="C339" s="70">
        <v>30.84</v>
      </c>
      <c r="D339" s="71">
        <v>44294</v>
      </c>
      <c r="E339" s="72">
        <v>25259</v>
      </c>
      <c r="F339" s="93">
        <f t="shared" si="32"/>
        <v>22295.6</v>
      </c>
      <c r="G339" s="94">
        <f t="shared" si="32"/>
        <v>9828.4</v>
      </c>
      <c r="H339" s="95">
        <f t="shared" si="33"/>
        <v>32124</v>
      </c>
      <c r="I339" s="73">
        <f t="shared" si="34"/>
        <v>10857.9</v>
      </c>
      <c r="J339" s="74">
        <f t="shared" si="35"/>
        <v>642.5</v>
      </c>
      <c r="K339" s="80">
        <v>300</v>
      </c>
      <c r="L339" s="75">
        <f t="shared" si="31"/>
        <v>43924.4</v>
      </c>
      <c r="P339" s="106"/>
    </row>
    <row r="340" spans="1:16" ht="12.75">
      <c r="A340" s="68">
        <v>352</v>
      </c>
      <c r="B340" s="69">
        <f t="shared" si="30"/>
        <v>23.85</v>
      </c>
      <c r="C340" s="70">
        <v>30.84</v>
      </c>
      <c r="D340" s="71">
        <v>44294</v>
      </c>
      <c r="E340" s="72">
        <v>25259</v>
      </c>
      <c r="F340" s="93">
        <f t="shared" si="32"/>
        <v>22286.3</v>
      </c>
      <c r="G340" s="94">
        <f t="shared" si="32"/>
        <v>9828.4</v>
      </c>
      <c r="H340" s="95">
        <f t="shared" si="33"/>
        <v>32114.699999999997</v>
      </c>
      <c r="I340" s="73">
        <f t="shared" si="34"/>
        <v>10854.8</v>
      </c>
      <c r="J340" s="74">
        <f t="shared" si="35"/>
        <v>642.3</v>
      </c>
      <c r="K340" s="80">
        <v>300</v>
      </c>
      <c r="L340" s="75">
        <f t="shared" si="31"/>
        <v>43911.8</v>
      </c>
      <c r="P340" s="106"/>
    </row>
    <row r="341" spans="1:16" ht="12.75">
      <c r="A341" s="68">
        <v>353</v>
      </c>
      <c r="B341" s="69">
        <f t="shared" si="30"/>
        <v>23.85</v>
      </c>
      <c r="C341" s="70">
        <v>30.84</v>
      </c>
      <c r="D341" s="71">
        <v>44294</v>
      </c>
      <c r="E341" s="72">
        <v>25259</v>
      </c>
      <c r="F341" s="93">
        <f t="shared" si="32"/>
        <v>22286.3</v>
      </c>
      <c r="G341" s="94">
        <f t="shared" si="32"/>
        <v>9828.4</v>
      </c>
      <c r="H341" s="95">
        <f t="shared" si="33"/>
        <v>32114.699999999997</v>
      </c>
      <c r="I341" s="73">
        <f t="shared" si="34"/>
        <v>10854.8</v>
      </c>
      <c r="J341" s="74">
        <f t="shared" si="35"/>
        <v>642.3</v>
      </c>
      <c r="K341" s="80">
        <v>300</v>
      </c>
      <c r="L341" s="75">
        <f t="shared" si="31"/>
        <v>43911.8</v>
      </c>
      <c r="P341" s="106"/>
    </row>
    <row r="342" spans="1:16" ht="12.75">
      <c r="A342" s="68">
        <v>354</v>
      </c>
      <c r="B342" s="69">
        <f t="shared" si="30"/>
        <v>23.85</v>
      </c>
      <c r="C342" s="70">
        <v>30.84</v>
      </c>
      <c r="D342" s="71">
        <v>44294</v>
      </c>
      <c r="E342" s="72">
        <v>25259</v>
      </c>
      <c r="F342" s="93">
        <f t="shared" si="32"/>
        <v>22286.3</v>
      </c>
      <c r="G342" s="94">
        <f t="shared" si="32"/>
        <v>9828.4</v>
      </c>
      <c r="H342" s="95">
        <f t="shared" si="33"/>
        <v>32114.699999999997</v>
      </c>
      <c r="I342" s="73">
        <f t="shared" si="34"/>
        <v>10854.8</v>
      </c>
      <c r="J342" s="74">
        <f t="shared" si="35"/>
        <v>642.3</v>
      </c>
      <c r="K342" s="80">
        <v>300</v>
      </c>
      <c r="L342" s="75">
        <f t="shared" si="31"/>
        <v>43911.8</v>
      </c>
      <c r="P342" s="106"/>
    </row>
    <row r="343" spans="1:16" ht="12.75">
      <c r="A343" s="68">
        <v>355</v>
      </c>
      <c r="B343" s="69">
        <f t="shared" si="30"/>
        <v>23.86</v>
      </c>
      <c r="C343" s="70">
        <v>30.84</v>
      </c>
      <c r="D343" s="71">
        <v>44294</v>
      </c>
      <c r="E343" s="72">
        <v>25259</v>
      </c>
      <c r="F343" s="93">
        <f t="shared" si="32"/>
        <v>22276.9</v>
      </c>
      <c r="G343" s="94">
        <f t="shared" si="32"/>
        <v>9828.4</v>
      </c>
      <c r="H343" s="95">
        <f t="shared" si="33"/>
        <v>32105.300000000003</v>
      </c>
      <c r="I343" s="73">
        <f t="shared" si="34"/>
        <v>10851.6</v>
      </c>
      <c r="J343" s="74">
        <f t="shared" si="35"/>
        <v>642.1</v>
      </c>
      <c r="K343" s="80">
        <v>300</v>
      </c>
      <c r="L343" s="75">
        <f t="shared" si="31"/>
        <v>43899</v>
      </c>
      <c r="P343" s="106"/>
    </row>
    <row r="344" spans="1:16" ht="12.75">
      <c r="A344" s="68">
        <v>356</v>
      </c>
      <c r="B344" s="69">
        <f t="shared" si="30"/>
        <v>23.86</v>
      </c>
      <c r="C344" s="70">
        <v>30.84</v>
      </c>
      <c r="D344" s="71">
        <v>44294</v>
      </c>
      <c r="E344" s="72">
        <v>25259</v>
      </c>
      <c r="F344" s="93">
        <f t="shared" si="32"/>
        <v>22276.9</v>
      </c>
      <c r="G344" s="94">
        <f t="shared" si="32"/>
        <v>9828.4</v>
      </c>
      <c r="H344" s="95">
        <f t="shared" si="33"/>
        <v>32105.300000000003</v>
      </c>
      <c r="I344" s="73">
        <f t="shared" si="34"/>
        <v>10851.6</v>
      </c>
      <c r="J344" s="74">
        <f t="shared" si="35"/>
        <v>642.1</v>
      </c>
      <c r="K344" s="80">
        <v>300</v>
      </c>
      <c r="L344" s="75">
        <f t="shared" si="31"/>
        <v>43899</v>
      </c>
      <c r="P344" s="106"/>
    </row>
    <row r="345" spans="1:16" ht="12.75">
      <c r="A345" s="68">
        <v>357</v>
      </c>
      <c r="B345" s="69">
        <f t="shared" si="30"/>
        <v>23.86</v>
      </c>
      <c r="C345" s="70">
        <v>30.84</v>
      </c>
      <c r="D345" s="71">
        <v>44294</v>
      </c>
      <c r="E345" s="72">
        <v>25259</v>
      </c>
      <c r="F345" s="93">
        <f t="shared" si="32"/>
        <v>22276.9</v>
      </c>
      <c r="G345" s="94">
        <f t="shared" si="32"/>
        <v>9828.4</v>
      </c>
      <c r="H345" s="95">
        <f t="shared" si="33"/>
        <v>32105.300000000003</v>
      </c>
      <c r="I345" s="73">
        <f t="shared" si="34"/>
        <v>10851.6</v>
      </c>
      <c r="J345" s="74">
        <f t="shared" si="35"/>
        <v>642.1</v>
      </c>
      <c r="K345" s="80">
        <v>300</v>
      </c>
      <c r="L345" s="75">
        <f t="shared" si="31"/>
        <v>43899</v>
      </c>
      <c r="P345" s="106"/>
    </row>
    <row r="346" spans="1:16" ht="12.75">
      <c r="A346" s="68">
        <v>358</v>
      </c>
      <c r="B346" s="69">
        <f t="shared" si="30"/>
        <v>23.86</v>
      </c>
      <c r="C346" s="70">
        <v>30.84</v>
      </c>
      <c r="D346" s="71">
        <v>44294</v>
      </c>
      <c r="E346" s="72">
        <v>25259</v>
      </c>
      <c r="F346" s="93">
        <f t="shared" si="32"/>
        <v>22276.9</v>
      </c>
      <c r="G346" s="94">
        <f t="shared" si="32"/>
        <v>9828.4</v>
      </c>
      <c r="H346" s="95">
        <f t="shared" si="33"/>
        <v>32105.300000000003</v>
      </c>
      <c r="I346" s="73">
        <f t="shared" si="34"/>
        <v>10851.6</v>
      </c>
      <c r="J346" s="74">
        <f t="shared" si="35"/>
        <v>642.1</v>
      </c>
      <c r="K346" s="80">
        <v>300</v>
      </c>
      <c r="L346" s="75">
        <f t="shared" si="31"/>
        <v>43899</v>
      </c>
      <c r="P346" s="106"/>
    </row>
    <row r="347" spans="1:16" ht="12.75">
      <c r="A347" s="68">
        <v>359</v>
      </c>
      <c r="B347" s="69">
        <f t="shared" si="30"/>
        <v>23.87</v>
      </c>
      <c r="C347" s="70">
        <v>30.84</v>
      </c>
      <c r="D347" s="71">
        <v>44294</v>
      </c>
      <c r="E347" s="72">
        <v>25259</v>
      </c>
      <c r="F347" s="93">
        <f t="shared" si="32"/>
        <v>22267.6</v>
      </c>
      <c r="G347" s="94">
        <f t="shared" si="32"/>
        <v>9828.4</v>
      </c>
      <c r="H347" s="95">
        <f t="shared" si="33"/>
        <v>32096</v>
      </c>
      <c r="I347" s="73">
        <f t="shared" si="34"/>
        <v>10848.4</v>
      </c>
      <c r="J347" s="74">
        <f t="shared" si="35"/>
        <v>641.9</v>
      </c>
      <c r="K347" s="80">
        <v>300</v>
      </c>
      <c r="L347" s="75">
        <f t="shared" si="31"/>
        <v>43886.3</v>
      </c>
      <c r="P347" s="106"/>
    </row>
    <row r="348" spans="1:16" ht="12.75">
      <c r="A348" s="68">
        <v>360</v>
      </c>
      <c r="B348" s="69">
        <f t="shared" si="30"/>
        <v>23.87</v>
      </c>
      <c r="C348" s="70">
        <v>30.84</v>
      </c>
      <c r="D348" s="71">
        <v>44294</v>
      </c>
      <c r="E348" s="72">
        <v>25259</v>
      </c>
      <c r="F348" s="93">
        <f t="shared" si="32"/>
        <v>22267.6</v>
      </c>
      <c r="G348" s="94">
        <f t="shared" si="32"/>
        <v>9828.4</v>
      </c>
      <c r="H348" s="95">
        <f t="shared" si="33"/>
        <v>32096</v>
      </c>
      <c r="I348" s="73">
        <f t="shared" si="34"/>
        <v>10848.4</v>
      </c>
      <c r="J348" s="74">
        <f t="shared" si="35"/>
        <v>641.9</v>
      </c>
      <c r="K348" s="80">
        <v>300</v>
      </c>
      <c r="L348" s="75">
        <f t="shared" si="31"/>
        <v>43886.3</v>
      </c>
      <c r="P348" s="106"/>
    </row>
    <row r="349" spans="1:16" ht="12.75">
      <c r="A349" s="68">
        <v>361</v>
      </c>
      <c r="B349" s="69">
        <f t="shared" si="30"/>
        <v>23.87</v>
      </c>
      <c r="C349" s="70">
        <v>30.84</v>
      </c>
      <c r="D349" s="71">
        <v>44294</v>
      </c>
      <c r="E349" s="72">
        <v>25259</v>
      </c>
      <c r="F349" s="93">
        <f t="shared" si="32"/>
        <v>22267.6</v>
      </c>
      <c r="G349" s="94">
        <f t="shared" si="32"/>
        <v>9828.4</v>
      </c>
      <c r="H349" s="95">
        <f t="shared" si="33"/>
        <v>32096</v>
      </c>
      <c r="I349" s="73">
        <f t="shared" si="34"/>
        <v>10848.4</v>
      </c>
      <c r="J349" s="74">
        <f t="shared" si="35"/>
        <v>641.9</v>
      </c>
      <c r="K349" s="80">
        <v>300</v>
      </c>
      <c r="L349" s="75">
        <f t="shared" si="31"/>
        <v>43886.3</v>
      </c>
      <c r="P349" s="106"/>
    </row>
    <row r="350" spans="1:16" ht="12.75">
      <c r="A350" s="68">
        <v>362</v>
      </c>
      <c r="B350" s="69">
        <f t="shared" si="30"/>
        <v>23.88</v>
      </c>
      <c r="C350" s="70">
        <v>30.84</v>
      </c>
      <c r="D350" s="71">
        <v>44294</v>
      </c>
      <c r="E350" s="72">
        <v>25259</v>
      </c>
      <c r="F350" s="93">
        <f t="shared" si="32"/>
        <v>22258.3</v>
      </c>
      <c r="G350" s="94">
        <f t="shared" si="32"/>
        <v>9828.4</v>
      </c>
      <c r="H350" s="95">
        <f t="shared" si="33"/>
        <v>32086.699999999997</v>
      </c>
      <c r="I350" s="73">
        <f t="shared" si="34"/>
        <v>10845.3</v>
      </c>
      <c r="J350" s="74">
        <f t="shared" si="35"/>
        <v>641.7</v>
      </c>
      <c r="K350" s="80">
        <v>300</v>
      </c>
      <c r="L350" s="75">
        <f t="shared" si="31"/>
        <v>43873.7</v>
      </c>
      <c r="P350" s="106"/>
    </row>
    <row r="351" spans="1:16" ht="12.75">
      <c r="A351" s="68">
        <v>363</v>
      </c>
      <c r="B351" s="69">
        <f t="shared" si="30"/>
        <v>23.88</v>
      </c>
      <c r="C351" s="70">
        <v>30.84</v>
      </c>
      <c r="D351" s="71">
        <v>44294</v>
      </c>
      <c r="E351" s="72">
        <v>25259</v>
      </c>
      <c r="F351" s="93">
        <f t="shared" si="32"/>
        <v>22258.3</v>
      </c>
      <c r="G351" s="94">
        <f t="shared" si="32"/>
        <v>9828.4</v>
      </c>
      <c r="H351" s="95">
        <f t="shared" si="33"/>
        <v>32086.699999999997</v>
      </c>
      <c r="I351" s="73">
        <f t="shared" si="34"/>
        <v>10845.3</v>
      </c>
      <c r="J351" s="74">
        <f t="shared" si="35"/>
        <v>641.7</v>
      </c>
      <c r="K351" s="80">
        <v>300</v>
      </c>
      <c r="L351" s="75">
        <f t="shared" si="31"/>
        <v>43873.7</v>
      </c>
      <c r="P351" s="106"/>
    </row>
    <row r="352" spans="1:16" ht="12.75">
      <c r="A352" s="68">
        <v>364</v>
      </c>
      <c r="B352" s="69">
        <f t="shared" si="30"/>
        <v>23.88</v>
      </c>
      <c r="C352" s="70">
        <v>30.84</v>
      </c>
      <c r="D352" s="71">
        <v>44294</v>
      </c>
      <c r="E352" s="72">
        <v>25259</v>
      </c>
      <c r="F352" s="93">
        <f t="shared" si="32"/>
        <v>22258.3</v>
      </c>
      <c r="G352" s="94">
        <f t="shared" si="32"/>
        <v>9828.4</v>
      </c>
      <c r="H352" s="95">
        <f t="shared" si="33"/>
        <v>32086.699999999997</v>
      </c>
      <c r="I352" s="73">
        <f t="shared" si="34"/>
        <v>10845.3</v>
      </c>
      <c r="J352" s="74">
        <f t="shared" si="35"/>
        <v>641.7</v>
      </c>
      <c r="K352" s="80">
        <v>300</v>
      </c>
      <c r="L352" s="75">
        <f t="shared" si="31"/>
        <v>43873.7</v>
      </c>
      <c r="P352" s="106"/>
    </row>
    <row r="353" spans="1:16" ht="12.75">
      <c r="A353" s="68">
        <v>365</v>
      </c>
      <c r="B353" s="69">
        <f t="shared" si="30"/>
        <v>23.89</v>
      </c>
      <c r="C353" s="70">
        <v>30.84</v>
      </c>
      <c r="D353" s="71">
        <v>44294</v>
      </c>
      <c r="E353" s="72">
        <v>25259</v>
      </c>
      <c r="F353" s="93">
        <f t="shared" si="32"/>
        <v>22249</v>
      </c>
      <c r="G353" s="94">
        <f t="shared" si="32"/>
        <v>9828.4</v>
      </c>
      <c r="H353" s="95">
        <f t="shared" si="33"/>
        <v>32077.4</v>
      </c>
      <c r="I353" s="73">
        <f t="shared" si="34"/>
        <v>10842.2</v>
      </c>
      <c r="J353" s="74">
        <f t="shared" si="35"/>
        <v>641.5</v>
      </c>
      <c r="K353" s="80">
        <v>300</v>
      </c>
      <c r="L353" s="75">
        <f t="shared" si="31"/>
        <v>43861.100000000006</v>
      </c>
      <c r="P353" s="106"/>
    </row>
    <row r="354" spans="1:16" ht="12.75">
      <c r="A354" s="68">
        <v>366</v>
      </c>
      <c r="B354" s="69">
        <f t="shared" si="30"/>
        <v>23.89</v>
      </c>
      <c r="C354" s="70">
        <v>30.84</v>
      </c>
      <c r="D354" s="71">
        <v>44294</v>
      </c>
      <c r="E354" s="72">
        <v>25259</v>
      </c>
      <c r="F354" s="93">
        <f t="shared" si="32"/>
        <v>22249</v>
      </c>
      <c r="G354" s="94">
        <f t="shared" si="32"/>
        <v>9828.4</v>
      </c>
      <c r="H354" s="95">
        <f t="shared" si="33"/>
        <v>32077.4</v>
      </c>
      <c r="I354" s="73">
        <f t="shared" si="34"/>
        <v>10842.2</v>
      </c>
      <c r="J354" s="74">
        <f t="shared" si="35"/>
        <v>641.5</v>
      </c>
      <c r="K354" s="80">
        <v>300</v>
      </c>
      <c r="L354" s="75">
        <f t="shared" si="31"/>
        <v>43861.100000000006</v>
      </c>
      <c r="P354" s="106"/>
    </row>
    <row r="355" spans="1:16" ht="12.75">
      <c r="A355" s="68">
        <v>367</v>
      </c>
      <c r="B355" s="69">
        <f t="shared" si="30"/>
        <v>23.89</v>
      </c>
      <c r="C355" s="70">
        <v>30.84</v>
      </c>
      <c r="D355" s="71">
        <v>44294</v>
      </c>
      <c r="E355" s="72">
        <v>25259</v>
      </c>
      <c r="F355" s="93">
        <f t="shared" si="32"/>
        <v>22249</v>
      </c>
      <c r="G355" s="94">
        <f t="shared" si="32"/>
        <v>9828.4</v>
      </c>
      <c r="H355" s="95">
        <f t="shared" si="33"/>
        <v>32077.4</v>
      </c>
      <c r="I355" s="73">
        <f t="shared" si="34"/>
        <v>10842.2</v>
      </c>
      <c r="J355" s="74">
        <f t="shared" si="35"/>
        <v>641.5</v>
      </c>
      <c r="K355" s="80">
        <v>300</v>
      </c>
      <c r="L355" s="75">
        <f t="shared" si="31"/>
        <v>43861.100000000006</v>
      </c>
      <c r="P355" s="106"/>
    </row>
    <row r="356" spans="1:16" ht="12.75">
      <c r="A356" s="68">
        <v>368</v>
      </c>
      <c r="B356" s="69">
        <f t="shared" si="30"/>
        <v>23.89</v>
      </c>
      <c r="C356" s="70">
        <v>30.84</v>
      </c>
      <c r="D356" s="71">
        <v>44294</v>
      </c>
      <c r="E356" s="72">
        <v>25259</v>
      </c>
      <c r="F356" s="93">
        <f t="shared" si="32"/>
        <v>22249</v>
      </c>
      <c r="G356" s="94">
        <f t="shared" si="32"/>
        <v>9828.4</v>
      </c>
      <c r="H356" s="95">
        <f t="shared" si="33"/>
        <v>32077.4</v>
      </c>
      <c r="I356" s="73">
        <f t="shared" si="34"/>
        <v>10842.2</v>
      </c>
      <c r="J356" s="74">
        <f t="shared" si="35"/>
        <v>641.5</v>
      </c>
      <c r="K356" s="80">
        <v>300</v>
      </c>
      <c r="L356" s="75">
        <f t="shared" si="31"/>
        <v>43861.100000000006</v>
      </c>
      <c r="P356" s="106"/>
    </row>
    <row r="357" spans="1:16" ht="12.75">
      <c r="A357" s="68">
        <v>369</v>
      </c>
      <c r="B357" s="69">
        <f t="shared" si="30"/>
        <v>23.9</v>
      </c>
      <c r="C357" s="70">
        <v>30.84</v>
      </c>
      <c r="D357" s="71">
        <v>44294</v>
      </c>
      <c r="E357" s="72">
        <v>25259</v>
      </c>
      <c r="F357" s="93">
        <f t="shared" si="32"/>
        <v>22239.7</v>
      </c>
      <c r="G357" s="94">
        <f t="shared" si="32"/>
        <v>9828.4</v>
      </c>
      <c r="H357" s="95">
        <f t="shared" si="33"/>
        <v>32068.1</v>
      </c>
      <c r="I357" s="73">
        <f t="shared" si="34"/>
        <v>10839</v>
      </c>
      <c r="J357" s="74">
        <f t="shared" si="35"/>
        <v>641.4</v>
      </c>
      <c r="K357" s="80">
        <v>300</v>
      </c>
      <c r="L357" s="75">
        <f t="shared" si="31"/>
        <v>43848.5</v>
      </c>
      <c r="P357" s="106"/>
    </row>
    <row r="358" spans="1:16" ht="12.75">
      <c r="A358" s="68">
        <v>370</v>
      </c>
      <c r="B358" s="69">
        <f t="shared" si="30"/>
        <v>23.9</v>
      </c>
      <c r="C358" s="70">
        <v>30.84</v>
      </c>
      <c r="D358" s="71">
        <v>44294</v>
      </c>
      <c r="E358" s="72">
        <v>25259</v>
      </c>
      <c r="F358" s="93">
        <f t="shared" si="32"/>
        <v>22239.7</v>
      </c>
      <c r="G358" s="94">
        <f t="shared" si="32"/>
        <v>9828.4</v>
      </c>
      <c r="H358" s="95">
        <f t="shared" si="33"/>
        <v>32068.1</v>
      </c>
      <c r="I358" s="73">
        <f t="shared" si="34"/>
        <v>10839</v>
      </c>
      <c r="J358" s="74">
        <f t="shared" si="35"/>
        <v>641.4</v>
      </c>
      <c r="K358" s="80">
        <v>300</v>
      </c>
      <c r="L358" s="75">
        <f t="shared" si="31"/>
        <v>43848.5</v>
      </c>
      <c r="P358" s="106"/>
    </row>
    <row r="359" spans="1:16" ht="12.75">
      <c r="A359" s="68">
        <v>371</v>
      </c>
      <c r="B359" s="69">
        <f t="shared" si="30"/>
        <v>23.9</v>
      </c>
      <c r="C359" s="70">
        <v>30.84</v>
      </c>
      <c r="D359" s="71">
        <v>44294</v>
      </c>
      <c r="E359" s="72">
        <v>25259</v>
      </c>
      <c r="F359" s="93">
        <f t="shared" si="32"/>
        <v>22239.7</v>
      </c>
      <c r="G359" s="94">
        <f t="shared" si="32"/>
        <v>9828.4</v>
      </c>
      <c r="H359" s="95">
        <f t="shared" si="33"/>
        <v>32068.1</v>
      </c>
      <c r="I359" s="73">
        <f t="shared" si="34"/>
        <v>10839</v>
      </c>
      <c r="J359" s="74">
        <f t="shared" si="35"/>
        <v>641.4</v>
      </c>
      <c r="K359" s="80">
        <v>300</v>
      </c>
      <c r="L359" s="75">
        <f t="shared" si="31"/>
        <v>43848.5</v>
      </c>
      <c r="P359" s="106"/>
    </row>
    <row r="360" spans="1:16" ht="12.75">
      <c r="A360" s="68">
        <v>372</v>
      </c>
      <c r="B360" s="69">
        <f t="shared" si="30"/>
        <v>23.91</v>
      </c>
      <c r="C360" s="70">
        <v>30.84</v>
      </c>
      <c r="D360" s="71">
        <v>44294</v>
      </c>
      <c r="E360" s="72">
        <v>25259</v>
      </c>
      <c r="F360" s="93">
        <f t="shared" si="32"/>
        <v>22230.4</v>
      </c>
      <c r="G360" s="94">
        <f t="shared" si="32"/>
        <v>9828.4</v>
      </c>
      <c r="H360" s="95">
        <f t="shared" si="33"/>
        <v>32058.800000000003</v>
      </c>
      <c r="I360" s="73">
        <f t="shared" si="34"/>
        <v>10835.9</v>
      </c>
      <c r="J360" s="74">
        <f t="shared" si="35"/>
        <v>641.2</v>
      </c>
      <c r="K360" s="80">
        <v>300</v>
      </c>
      <c r="L360" s="75">
        <f t="shared" si="31"/>
        <v>43835.9</v>
      </c>
      <c r="P360" s="106"/>
    </row>
    <row r="361" spans="1:16" ht="12.75">
      <c r="A361" s="68">
        <v>373</v>
      </c>
      <c r="B361" s="69">
        <f t="shared" si="30"/>
        <v>23.91</v>
      </c>
      <c r="C361" s="70">
        <v>30.84</v>
      </c>
      <c r="D361" s="71">
        <v>44294</v>
      </c>
      <c r="E361" s="72">
        <v>25259</v>
      </c>
      <c r="F361" s="93">
        <f t="shared" si="32"/>
        <v>22230.4</v>
      </c>
      <c r="G361" s="94">
        <f t="shared" si="32"/>
        <v>9828.4</v>
      </c>
      <c r="H361" s="95">
        <f t="shared" si="33"/>
        <v>32058.800000000003</v>
      </c>
      <c r="I361" s="73">
        <f t="shared" si="34"/>
        <v>10835.9</v>
      </c>
      <c r="J361" s="74">
        <f t="shared" si="35"/>
        <v>641.2</v>
      </c>
      <c r="K361" s="80">
        <v>300</v>
      </c>
      <c r="L361" s="75">
        <f t="shared" si="31"/>
        <v>43835.9</v>
      </c>
      <c r="P361" s="106"/>
    </row>
    <row r="362" spans="1:16" ht="12.75">
      <c r="A362" s="68">
        <v>374</v>
      </c>
      <c r="B362" s="69">
        <f t="shared" si="30"/>
        <v>23.91</v>
      </c>
      <c r="C362" s="70">
        <v>30.84</v>
      </c>
      <c r="D362" s="71">
        <v>44294</v>
      </c>
      <c r="E362" s="72">
        <v>25259</v>
      </c>
      <c r="F362" s="93">
        <f t="shared" si="32"/>
        <v>22230.4</v>
      </c>
      <c r="G362" s="94">
        <f t="shared" si="32"/>
        <v>9828.4</v>
      </c>
      <c r="H362" s="95">
        <f t="shared" si="33"/>
        <v>32058.800000000003</v>
      </c>
      <c r="I362" s="73">
        <f t="shared" si="34"/>
        <v>10835.9</v>
      </c>
      <c r="J362" s="74">
        <f t="shared" si="35"/>
        <v>641.2</v>
      </c>
      <c r="K362" s="80">
        <v>300</v>
      </c>
      <c r="L362" s="75">
        <f t="shared" si="31"/>
        <v>43835.9</v>
      </c>
      <c r="P362" s="106"/>
    </row>
    <row r="363" spans="1:16" ht="12.75">
      <c r="A363" s="68">
        <v>375</v>
      </c>
      <c r="B363" s="69">
        <f t="shared" si="30"/>
        <v>23.92</v>
      </c>
      <c r="C363" s="70">
        <v>30.84</v>
      </c>
      <c r="D363" s="71">
        <v>44294</v>
      </c>
      <c r="E363" s="72">
        <v>25259</v>
      </c>
      <c r="F363" s="93">
        <f t="shared" si="32"/>
        <v>22221.1</v>
      </c>
      <c r="G363" s="94">
        <f t="shared" si="32"/>
        <v>9828.4</v>
      </c>
      <c r="H363" s="95">
        <f t="shared" si="33"/>
        <v>32049.5</v>
      </c>
      <c r="I363" s="73">
        <f t="shared" si="34"/>
        <v>10832.7</v>
      </c>
      <c r="J363" s="74">
        <f t="shared" si="35"/>
        <v>641</v>
      </c>
      <c r="K363" s="80">
        <v>300</v>
      </c>
      <c r="L363" s="75">
        <f t="shared" si="31"/>
        <v>43823.2</v>
      </c>
      <c r="P363" s="106"/>
    </row>
    <row r="364" spans="1:16" ht="12.75">
      <c r="A364" s="68">
        <v>376</v>
      </c>
      <c r="B364" s="69">
        <f t="shared" si="30"/>
        <v>23.92</v>
      </c>
      <c r="C364" s="70">
        <v>30.84</v>
      </c>
      <c r="D364" s="71">
        <v>44294</v>
      </c>
      <c r="E364" s="72">
        <v>25259</v>
      </c>
      <c r="F364" s="93">
        <f t="shared" si="32"/>
        <v>22221.1</v>
      </c>
      <c r="G364" s="94">
        <f t="shared" si="32"/>
        <v>9828.4</v>
      </c>
      <c r="H364" s="95">
        <f t="shared" si="33"/>
        <v>32049.5</v>
      </c>
      <c r="I364" s="73">
        <f t="shared" si="34"/>
        <v>10832.7</v>
      </c>
      <c r="J364" s="74">
        <f t="shared" si="35"/>
        <v>641</v>
      </c>
      <c r="K364" s="80">
        <v>300</v>
      </c>
      <c r="L364" s="75">
        <f t="shared" si="31"/>
        <v>43823.2</v>
      </c>
      <c r="P364" s="106"/>
    </row>
    <row r="365" spans="1:16" ht="12.75">
      <c r="A365" s="68">
        <v>377</v>
      </c>
      <c r="B365" s="69">
        <f t="shared" si="30"/>
        <v>23.92</v>
      </c>
      <c r="C365" s="70">
        <v>30.84</v>
      </c>
      <c r="D365" s="71">
        <v>44294</v>
      </c>
      <c r="E365" s="72">
        <v>25259</v>
      </c>
      <c r="F365" s="93">
        <f t="shared" si="32"/>
        <v>22221.1</v>
      </c>
      <c r="G365" s="94">
        <f t="shared" si="32"/>
        <v>9828.4</v>
      </c>
      <c r="H365" s="95">
        <f t="shared" si="33"/>
        <v>32049.5</v>
      </c>
      <c r="I365" s="73">
        <f t="shared" si="34"/>
        <v>10832.7</v>
      </c>
      <c r="J365" s="74">
        <f t="shared" si="35"/>
        <v>641</v>
      </c>
      <c r="K365" s="80">
        <v>300</v>
      </c>
      <c r="L365" s="75">
        <f t="shared" si="31"/>
        <v>43823.2</v>
      </c>
      <c r="P365" s="106"/>
    </row>
    <row r="366" spans="1:16" ht="12.75">
      <c r="A366" s="68">
        <v>378</v>
      </c>
      <c r="B366" s="69">
        <f t="shared" si="30"/>
        <v>23.92</v>
      </c>
      <c r="C366" s="70">
        <v>30.84</v>
      </c>
      <c r="D366" s="71">
        <v>44294</v>
      </c>
      <c r="E366" s="72">
        <v>25259</v>
      </c>
      <c r="F366" s="93">
        <f t="shared" si="32"/>
        <v>22221.1</v>
      </c>
      <c r="G366" s="94">
        <f t="shared" si="32"/>
        <v>9828.4</v>
      </c>
      <c r="H366" s="95">
        <f t="shared" si="33"/>
        <v>32049.5</v>
      </c>
      <c r="I366" s="73">
        <f t="shared" si="34"/>
        <v>10832.7</v>
      </c>
      <c r="J366" s="74">
        <f t="shared" si="35"/>
        <v>641</v>
      </c>
      <c r="K366" s="80">
        <v>300</v>
      </c>
      <c r="L366" s="75">
        <f t="shared" si="31"/>
        <v>43823.2</v>
      </c>
      <c r="P366" s="106"/>
    </row>
    <row r="367" spans="1:16" ht="12.75">
      <c r="A367" s="68">
        <v>379</v>
      </c>
      <c r="B367" s="69">
        <f t="shared" si="30"/>
        <v>23.93</v>
      </c>
      <c r="C367" s="70">
        <v>30.84</v>
      </c>
      <c r="D367" s="71">
        <v>44294</v>
      </c>
      <c r="E367" s="72">
        <v>25259</v>
      </c>
      <c r="F367" s="93">
        <f t="shared" si="32"/>
        <v>22211.8</v>
      </c>
      <c r="G367" s="94">
        <f t="shared" si="32"/>
        <v>9828.4</v>
      </c>
      <c r="H367" s="95">
        <f t="shared" si="33"/>
        <v>32040.199999999997</v>
      </c>
      <c r="I367" s="73">
        <f t="shared" si="34"/>
        <v>10829.6</v>
      </c>
      <c r="J367" s="74">
        <f t="shared" si="35"/>
        <v>640.8</v>
      </c>
      <c r="K367" s="80">
        <v>300</v>
      </c>
      <c r="L367" s="75">
        <f t="shared" si="31"/>
        <v>43810.6</v>
      </c>
      <c r="P367" s="106"/>
    </row>
    <row r="368" spans="1:16" ht="12.75">
      <c r="A368" s="68">
        <v>380</v>
      </c>
      <c r="B368" s="69">
        <f t="shared" si="30"/>
        <v>23.93</v>
      </c>
      <c r="C368" s="70">
        <v>30.84</v>
      </c>
      <c r="D368" s="71">
        <v>44294</v>
      </c>
      <c r="E368" s="72">
        <v>25259</v>
      </c>
      <c r="F368" s="93">
        <f t="shared" si="32"/>
        <v>22211.8</v>
      </c>
      <c r="G368" s="94">
        <f t="shared" si="32"/>
        <v>9828.4</v>
      </c>
      <c r="H368" s="95">
        <f t="shared" si="33"/>
        <v>32040.199999999997</v>
      </c>
      <c r="I368" s="73">
        <f t="shared" si="34"/>
        <v>10829.6</v>
      </c>
      <c r="J368" s="74">
        <f t="shared" si="35"/>
        <v>640.8</v>
      </c>
      <c r="K368" s="80">
        <v>300</v>
      </c>
      <c r="L368" s="75">
        <f t="shared" si="31"/>
        <v>43810.6</v>
      </c>
      <c r="P368" s="106"/>
    </row>
    <row r="369" spans="1:16" ht="12.75">
      <c r="A369" s="68">
        <v>381</v>
      </c>
      <c r="B369" s="69">
        <f t="shared" si="30"/>
        <v>23.93</v>
      </c>
      <c r="C369" s="70">
        <v>30.84</v>
      </c>
      <c r="D369" s="71">
        <v>44294</v>
      </c>
      <c r="E369" s="72">
        <v>25259</v>
      </c>
      <c r="F369" s="93">
        <f t="shared" si="32"/>
        <v>22211.8</v>
      </c>
      <c r="G369" s="94">
        <f t="shared" si="32"/>
        <v>9828.4</v>
      </c>
      <c r="H369" s="95">
        <f t="shared" si="33"/>
        <v>32040.199999999997</v>
      </c>
      <c r="I369" s="73">
        <f t="shared" si="34"/>
        <v>10829.6</v>
      </c>
      <c r="J369" s="74">
        <f t="shared" si="35"/>
        <v>640.8</v>
      </c>
      <c r="K369" s="80">
        <v>300</v>
      </c>
      <c r="L369" s="75">
        <f t="shared" si="31"/>
        <v>43810.6</v>
      </c>
      <c r="P369" s="106"/>
    </row>
    <row r="370" spans="1:16" ht="12.75">
      <c r="A370" s="68">
        <v>382</v>
      </c>
      <c r="B370" s="69">
        <f t="shared" si="30"/>
        <v>23.94</v>
      </c>
      <c r="C370" s="70">
        <v>30.84</v>
      </c>
      <c r="D370" s="71">
        <v>44294</v>
      </c>
      <c r="E370" s="72">
        <v>25259</v>
      </c>
      <c r="F370" s="93">
        <f t="shared" si="32"/>
        <v>22202.5</v>
      </c>
      <c r="G370" s="94">
        <f t="shared" si="32"/>
        <v>9828.4</v>
      </c>
      <c r="H370" s="95">
        <f t="shared" si="33"/>
        <v>32030.9</v>
      </c>
      <c r="I370" s="73">
        <f t="shared" si="34"/>
        <v>10826.4</v>
      </c>
      <c r="J370" s="74">
        <f t="shared" si="35"/>
        <v>640.6</v>
      </c>
      <c r="K370" s="80">
        <v>300</v>
      </c>
      <c r="L370" s="75">
        <f t="shared" si="31"/>
        <v>43797.9</v>
      </c>
      <c r="P370" s="106"/>
    </row>
    <row r="371" spans="1:16" ht="12.75">
      <c r="A371" s="68">
        <v>383</v>
      </c>
      <c r="B371" s="69">
        <f t="shared" si="30"/>
        <v>23.94</v>
      </c>
      <c r="C371" s="70">
        <v>30.84</v>
      </c>
      <c r="D371" s="71">
        <v>44294</v>
      </c>
      <c r="E371" s="72">
        <v>25259</v>
      </c>
      <c r="F371" s="93">
        <f t="shared" si="32"/>
        <v>22202.5</v>
      </c>
      <c r="G371" s="94">
        <f t="shared" si="32"/>
        <v>9828.4</v>
      </c>
      <c r="H371" s="95">
        <f t="shared" si="33"/>
        <v>32030.9</v>
      </c>
      <c r="I371" s="73">
        <f t="shared" si="34"/>
        <v>10826.4</v>
      </c>
      <c r="J371" s="74">
        <f t="shared" si="35"/>
        <v>640.6</v>
      </c>
      <c r="K371" s="80">
        <v>300</v>
      </c>
      <c r="L371" s="75">
        <f t="shared" si="31"/>
        <v>43797.9</v>
      </c>
      <c r="P371" s="106"/>
    </row>
    <row r="372" spans="1:16" ht="12.75">
      <c r="A372" s="68">
        <v>384</v>
      </c>
      <c r="B372" s="69">
        <f t="shared" si="30"/>
        <v>23.94</v>
      </c>
      <c r="C372" s="70">
        <v>30.84</v>
      </c>
      <c r="D372" s="71">
        <v>44294</v>
      </c>
      <c r="E372" s="72">
        <v>25259</v>
      </c>
      <c r="F372" s="93">
        <f t="shared" si="32"/>
        <v>22202.5</v>
      </c>
      <c r="G372" s="94">
        <f t="shared" si="32"/>
        <v>9828.4</v>
      </c>
      <c r="H372" s="95">
        <f t="shared" si="33"/>
        <v>32030.9</v>
      </c>
      <c r="I372" s="73">
        <f t="shared" si="34"/>
        <v>10826.4</v>
      </c>
      <c r="J372" s="74">
        <f t="shared" si="35"/>
        <v>640.6</v>
      </c>
      <c r="K372" s="80">
        <v>300</v>
      </c>
      <c r="L372" s="75">
        <f t="shared" si="31"/>
        <v>43797.9</v>
      </c>
      <c r="P372" s="106"/>
    </row>
    <row r="373" spans="1:16" ht="12.75">
      <c r="A373" s="68">
        <v>385</v>
      </c>
      <c r="B373" s="69">
        <f t="shared" si="30"/>
        <v>23.95</v>
      </c>
      <c r="C373" s="70">
        <v>30.84</v>
      </c>
      <c r="D373" s="71">
        <v>44294</v>
      </c>
      <c r="E373" s="72">
        <v>25259</v>
      </c>
      <c r="F373" s="93">
        <f t="shared" si="32"/>
        <v>22193.2</v>
      </c>
      <c r="G373" s="94">
        <f t="shared" si="32"/>
        <v>9828.4</v>
      </c>
      <c r="H373" s="95">
        <f t="shared" si="33"/>
        <v>32021.6</v>
      </c>
      <c r="I373" s="73">
        <f t="shared" si="34"/>
        <v>10823.3</v>
      </c>
      <c r="J373" s="74">
        <f t="shared" si="35"/>
        <v>640.4</v>
      </c>
      <c r="K373" s="80">
        <v>300</v>
      </c>
      <c r="L373" s="75">
        <f t="shared" si="31"/>
        <v>43785.299999999996</v>
      </c>
      <c r="P373" s="106"/>
    </row>
    <row r="374" spans="1:16" ht="12.75">
      <c r="A374" s="68">
        <v>386</v>
      </c>
      <c r="B374" s="69">
        <f t="shared" si="30"/>
        <v>23.95</v>
      </c>
      <c r="C374" s="70">
        <v>30.84</v>
      </c>
      <c r="D374" s="71">
        <v>44294</v>
      </c>
      <c r="E374" s="72">
        <v>25259</v>
      </c>
      <c r="F374" s="93">
        <f t="shared" si="32"/>
        <v>22193.2</v>
      </c>
      <c r="G374" s="94">
        <f t="shared" si="32"/>
        <v>9828.4</v>
      </c>
      <c r="H374" s="95">
        <f t="shared" si="33"/>
        <v>32021.6</v>
      </c>
      <c r="I374" s="73">
        <f t="shared" si="34"/>
        <v>10823.3</v>
      </c>
      <c r="J374" s="74">
        <f t="shared" si="35"/>
        <v>640.4</v>
      </c>
      <c r="K374" s="80">
        <v>300</v>
      </c>
      <c r="L374" s="75">
        <f t="shared" si="31"/>
        <v>43785.299999999996</v>
      </c>
      <c r="P374" s="106"/>
    </row>
    <row r="375" spans="1:16" ht="12.75">
      <c r="A375" s="68">
        <v>387</v>
      </c>
      <c r="B375" s="69">
        <f t="shared" si="30"/>
        <v>23.95</v>
      </c>
      <c r="C375" s="70">
        <v>30.84</v>
      </c>
      <c r="D375" s="71">
        <v>44294</v>
      </c>
      <c r="E375" s="72">
        <v>25259</v>
      </c>
      <c r="F375" s="93">
        <f t="shared" si="32"/>
        <v>22193.2</v>
      </c>
      <c r="G375" s="94">
        <f t="shared" si="32"/>
        <v>9828.4</v>
      </c>
      <c r="H375" s="95">
        <f t="shared" si="33"/>
        <v>32021.6</v>
      </c>
      <c r="I375" s="73">
        <f t="shared" si="34"/>
        <v>10823.3</v>
      </c>
      <c r="J375" s="74">
        <f t="shared" si="35"/>
        <v>640.4</v>
      </c>
      <c r="K375" s="80">
        <v>300</v>
      </c>
      <c r="L375" s="75">
        <f t="shared" si="31"/>
        <v>43785.299999999996</v>
      </c>
      <c r="P375" s="106"/>
    </row>
    <row r="376" spans="1:16" ht="12.75">
      <c r="A376" s="68">
        <v>388</v>
      </c>
      <c r="B376" s="69">
        <f t="shared" si="30"/>
        <v>23.95</v>
      </c>
      <c r="C376" s="70">
        <v>30.84</v>
      </c>
      <c r="D376" s="71">
        <v>44294</v>
      </c>
      <c r="E376" s="72">
        <v>25259</v>
      </c>
      <c r="F376" s="93">
        <f t="shared" si="32"/>
        <v>22193.2</v>
      </c>
      <c r="G376" s="94">
        <f t="shared" si="32"/>
        <v>9828.4</v>
      </c>
      <c r="H376" s="95">
        <f t="shared" si="33"/>
        <v>32021.6</v>
      </c>
      <c r="I376" s="73">
        <f t="shared" si="34"/>
        <v>10823.3</v>
      </c>
      <c r="J376" s="74">
        <f t="shared" si="35"/>
        <v>640.4</v>
      </c>
      <c r="K376" s="80">
        <v>300</v>
      </c>
      <c r="L376" s="75">
        <f t="shared" si="31"/>
        <v>43785.299999999996</v>
      </c>
      <c r="P376" s="106"/>
    </row>
    <row r="377" spans="1:16" ht="12.75">
      <c r="A377" s="68">
        <v>389</v>
      </c>
      <c r="B377" s="69">
        <f t="shared" si="30"/>
        <v>23.96</v>
      </c>
      <c r="C377" s="70">
        <v>30.84</v>
      </c>
      <c r="D377" s="71">
        <v>44294</v>
      </c>
      <c r="E377" s="72">
        <v>25259</v>
      </c>
      <c r="F377" s="93">
        <f t="shared" si="32"/>
        <v>22184</v>
      </c>
      <c r="G377" s="94">
        <f t="shared" si="32"/>
        <v>9828.4</v>
      </c>
      <c r="H377" s="95">
        <f t="shared" si="33"/>
        <v>32012.4</v>
      </c>
      <c r="I377" s="73">
        <f t="shared" si="34"/>
        <v>10820.2</v>
      </c>
      <c r="J377" s="74">
        <f t="shared" si="35"/>
        <v>640.2</v>
      </c>
      <c r="K377" s="80">
        <v>300</v>
      </c>
      <c r="L377" s="75">
        <f t="shared" si="31"/>
        <v>43772.8</v>
      </c>
      <c r="P377" s="106"/>
    </row>
    <row r="378" spans="1:16" ht="12.75">
      <c r="A378" s="68">
        <v>390</v>
      </c>
      <c r="B378" s="69">
        <f t="shared" si="30"/>
        <v>23.96</v>
      </c>
      <c r="C378" s="70">
        <v>30.84</v>
      </c>
      <c r="D378" s="71">
        <v>44294</v>
      </c>
      <c r="E378" s="72">
        <v>25259</v>
      </c>
      <c r="F378" s="93">
        <f t="shared" si="32"/>
        <v>22184</v>
      </c>
      <c r="G378" s="94">
        <f t="shared" si="32"/>
        <v>9828.4</v>
      </c>
      <c r="H378" s="95">
        <f t="shared" si="33"/>
        <v>32012.4</v>
      </c>
      <c r="I378" s="73">
        <f t="shared" si="34"/>
        <v>10820.2</v>
      </c>
      <c r="J378" s="74">
        <f t="shared" si="35"/>
        <v>640.2</v>
      </c>
      <c r="K378" s="80">
        <v>300</v>
      </c>
      <c r="L378" s="75">
        <f t="shared" si="31"/>
        <v>43772.8</v>
      </c>
      <c r="P378" s="106"/>
    </row>
    <row r="379" spans="1:16" ht="12.75">
      <c r="A379" s="68">
        <v>391</v>
      </c>
      <c r="B379" s="69">
        <f t="shared" si="30"/>
        <v>23.96</v>
      </c>
      <c r="C379" s="70">
        <v>30.84</v>
      </c>
      <c r="D379" s="71">
        <v>44294</v>
      </c>
      <c r="E379" s="72">
        <v>25259</v>
      </c>
      <c r="F379" s="93">
        <f t="shared" si="32"/>
        <v>22184</v>
      </c>
      <c r="G379" s="94">
        <f t="shared" si="32"/>
        <v>9828.4</v>
      </c>
      <c r="H379" s="95">
        <f t="shared" si="33"/>
        <v>32012.4</v>
      </c>
      <c r="I379" s="73">
        <f t="shared" si="34"/>
        <v>10820.2</v>
      </c>
      <c r="J379" s="74">
        <f t="shared" si="35"/>
        <v>640.2</v>
      </c>
      <c r="K379" s="80">
        <v>300</v>
      </c>
      <c r="L379" s="75">
        <f t="shared" si="31"/>
        <v>43772.8</v>
      </c>
      <c r="P379" s="106"/>
    </row>
    <row r="380" spans="1:16" ht="12.75">
      <c r="A380" s="68">
        <v>392</v>
      </c>
      <c r="B380" s="69">
        <f t="shared" si="30"/>
        <v>23.97</v>
      </c>
      <c r="C380" s="70">
        <v>30.84</v>
      </c>
      <c r="D380" s="71">
        <v>44294</v>
      </c>
      <c r="E380" s="72">
        <v>25259</v>
      </c>
      <c r="F380" s="93">
        <f t="shared" si="32"/>
        <v>22174.7</v>
      </c>
      <c r="G380" s="94">
        <f t="shared" si="32"/>
        <v>9828.4</v>
      </c>
      <c r="H380" s="95">
        <f t="shared" si="33"/>
        <v>32003.1</v>
      </c>
      <c r="I380" s="73">
        <f t="shared" si="34"/>
        <v>10817</v>
      </c>
      <c r="J380" s="74">
        <f t="shared" si="35"/>
        <v>640.1</v>
      </c>
      <c r="K380" s="80">
        <v>300</v>
      </c>
      <c r="L380" s="75">
        <f t="shared" si="31"/>
        <v>43760.2</v>
      </c>
      <c r="P380" s="106"/>
    </row>
    <row r="381" spans="1:16" ht="12.75">
      <c r="A381" s="68">
        <v>393</v>
      </c>
      <c r="B381" s="69">
        <f t="shared" si="30"/>
        <v>23.97</v>
      </c>
      <c r="C381" s="70">
        <v>30.84</v>
      </c>
      <c r="D381" s="71">
        <v>44294</v>
      </c>
      <c r="E381" s="72">
        <v>25259</v>
      </c>
      <c r="F381" s="93">
        <f t="shared" si="32"/>
        <v>22174.7</v>
      </c>
      <c r="G381" s="94">
        <f t="shared" si="32"/>
        <v>9828.4</v>
      </c>
      <c r="H381" s="95">
        <f t="shared" si="33"/>
        <v>32003.1</v>
      </c>
      <c r="I381" s="73">
        <f t="shared" si="34"/>
        <v>10817</v>
      </c>
      <c r="J381" s="74">
        <f t="shared" si="35"/>
        <v>640.1</v>
      </c>
      <c r="K381" s="80">
        <v>300</v>
      </c>
      <c r="L381" s="75">
        <f t="shared" si="31"/>
        <v>43760.2</v>
      </c>
      <c r="P381" s="106"/>
    </row>
    <row r="382" spans="1:16" ht="12.75">
      <c r="A382" s="68">
        <v>394</v>
      </c>
      <c r="B382" s="69">
        <f t="shared" si="30"/>
        <v>23.97</v>
      </c>
      <c r="C382" s="70">
        <v>30.84</v>
      </c>
      <c r="D382" s="71">
        <v>44294</v>
      </c>
      <c r="E382" s="72">
        <v>25259</v>
      </c>
      <c r="F382" s="93">
        <f t="shared" si="32"/>
        <v>22174.7</v>
      </c>
      <c r="G382" s="94">
        <f t="shared" si="32"/>
        <v>9828.4</v>
      </c>
      <c r="H382" s="95">
        <f t="shared" si="33"/>
        <v>32003.1</v>
      </c>
      <c r="I382" s="73">
        <f t="shared" si="34"/>
        <v>10817</v>
      </c>
      <c r="J382" s="74">
        <f t="shared" si="35"/>
        <v>640.1</v>
      </c>
      <c r="K382" s="80">
        <v>300</v>
      </c>
      <c r="L382" s="75">
        <f t="shared" si="31"/>
        <v>43760.2</v>
      </c>
      <c r="P382" s="106"/>
    </row>
    <row r="383" spans="1:16" ht="12.75">
      <c r="A383" s="68">
        <v>395</v>
      </c>
      <c r="B383" s="69">
        <f t="shared" si="30"/>
        <v>23.97</v>
      </c>
      <c r="C383" s="70">
        <v>30.84</v>
      </c>
      <c r="D383" s="71">
        <v>44294</v>
      </c>
      <c r="E383" s="72">
        <v>25259</v>
      </c>
      <c r="F383" s="93">
        <f t="shared" si="32"/>
        <v>22174.7</v>
      </c>
      <c r="G383" s="94">
        <f t="shared" si="32"/>
        <v>9828.4</v>
      </c>
      <c r="H383" s="95">
        <f t="shared" si="33"/>
        <v>32003.1</v>
      </c>
      <c r="I383" s="73">
        <f t="shared" si="34"/>
        <v>10817</v>
      </c>
      <c r="J383" s="74">
        <f t="shared" si="35"/>
        <v>640.1</v>
      </c>
      <c r="K383" s="80">
        <v>300</v>
      </c>
      <c r="L383" s="75">
        <f t="shared" si="31"/>
        <v>43760.2</v>
      </c>
      <c r="P383" s="106"/>
    </row>
    <row r="384" spans="1:16" ht="12.75">
      <c r="A384" s="68">
        <v>396</v>
      </c>
      <c r="B384" s="69">
        <f t="shared" si="30"/>
        <v>23.98</v>
      </c>
      <c r="C384" s="70">
        <v>30.84</v>
      </c>
      <c r="D384" s="71">
        <v>44294</v>
      </c>
      <c r="E384" s="72">
        <v>25259</v>
      </c>
      <c r="F384" s="93">
        <f t="shared" si="32"/>
        <v>22165.5</v>
      </c>
      <c r="G384" s="94">
        <f t="shared" si="32"/>
        <v>9828.4</v>
      </c>
      <c r="H384" s="95">
        <f t="shared" si="33"/>
        <v>31993.9</v>
      </c>
      <c r="I384" s="73">
        <f t="shared" si="34"/>
        <v>10813.9</v>
      </c>
      <c r="J384" s="74">
        <f t="shared" si="35"/>
        <v>639.9</v>
      </c>
      <c r="K384" s="80">
        <v>300</v>
      </c>
      <c r="L384" s="75">
        <f t="shared" si="31"/>
        <v>43747.700000000004</v>
      </c>
      <c r="P384" s="106"/>
    </row>
    <row r="385" spans="1:16" ht="12.75">
      <c r="A385" s="68">
        <v>397</v>
      </c>
      <c r="B385" s="69">
        <f t="shared" si="30"/>
        <v>23.98</v>
      </c>
      <c r="C385" s="70">
        <v>30.84</v>
      </c>
      <c r="D385" s="71">
        <v>44294</v>
      </c>
      <c r="E385" s="72">
        <v>25259</v>
      </c>
      <c r="F385" s="93">
        <f t="shared" si="32"/>
        <v>22165.5</v>
      </c>
      <c r="G385" s="94">
        <f t="shared" si="32"/>
        <v>9828.4</v>
      </c>
      <c r="H385" s="95">
        <f t="shared" si="33"/>
        <v>31993.9</v>
      </c>
      <c r="I385" s="73">
        <f t="shared" si="34"/>
        <v>10813.9</v>
      </c>
      <c r="J385" s="74">
        <f t="shared" si="35"/>
        <v>639.9</v>
      </c>
      <c r="K385" s="80">
        <v>300</v>
      </c>
      <c r="L385" s="75">
        <f t="shared" si="31"/>
        <v>43747.700000000004</v>
      </c>
      <c r="P385" s="106"/>
    </row>
    <row r="386" spans="1:16" ht="12.75">
      <c r="A386" s="68">
        <v>398</v>
      </c>
      <c r="B386" s="69">
        <f t="shared" si="30"/>
        <v>23.98</v>
      </c>
      <c r="C386" s="70">
        <v>30.84</v>
      </c>
      <c r="D386" s="71">
        <v>44294</v>
      </c>
      <c r="E386" s="72">
        <v>25259</v>
      </c>
      <c r="F386" s="93">
        <f t="shared" si="32"/>
        <v>22165.5</v>
      </c>
      <c r="G386" s="94">
        <f t="shared" si="32"/>
        <v>9828.4</v>
      </c>
      <c r="H386" s="95">
        <f t="shared" si="33"/>
        <v>31993.9</v>
      </c>
      <c r="I386" s="73">
        <f t="shared" si="34"/>
        <v>10813.9</v>
      </c>
      <c r="J386" s="74">
        <f t="shared" si="35"/>
        <v>639.9</v>
      </c>
      <c r="K386" s="80">
        <v>300</v>
      </c>
      <c r="L386" s="75">
        <f t="shared" si="31"/>
        <v>43747.700000000004</v>
      </c>
      <c r="P386" s="106"/>
    </row>
    <row r="387" spans="1:16" ht="12.75">
      <c r="A387" s="68">
        <v>399</v>
      </c>
      <c r="B387" s="69">
        <f t="shared" si="30"/>
        <v>23.99</v>
      </c>
      <c r="C387" s="70">
        <v>30.84</v>
      </c>
      <c r="D387" s="71">
        <v>44294</v>
      </c>
      <c r="E387" s="72">
        <v>25259</v>
      </c>
      <c r="F387" s="93">
        <f t="shared" si="32"/>
        <v>22156.2</v>
      </c>
      <c r="G387" s="94">
        <f t="shared" si="32"/>
        <v>9828.4</v>
      </c>
      <c r="H387" s="95">
        <f t="shared" si="33"/>
        <v>31984.6</v>
      </c>
      <c r="I387" s="73">
        <f t="shared" si="34"/>
        <v>10810.8</v>
      </c>
      <c r="J387" s="74">
        <f t="shared" si="35"/>
        <v>639.7</v>
      </c>
      <c r="K387" s="80">
        <v>300</v>
      </c>
      <c r="L387" s="75">
        <f t="shared" si="31"/>
        <v>43735.09999999999</v>
      </c>
      <c r="P387" s="106"/>
    </row>
    <row r="388" spans="1:16" ht="12.75">
      <c r="A388" s="68">
        <v>400</v>
      </c>
      <c r="B388" s="69">
        <f t="shared" si="30"/>
        <v>23.99</v>
      </c>
      <c r="C388" s="70">
        <v>30.84</v>
      </c>
      <c r="D388" s="71">
        <v>44294</v>
      </c>
      <c r="E388" s="72">
        <v>25259</v>
      </c>
      <c r="F388" s="93">
        <f t="shared" si="32"/>
        <v>22156.2</v>
      </c>
      <c r="G388" s="94">
        <f t="shared" si="32"/>
        <v>9828.4</v>
      </c>
      <c r="H388" s="95">
        <f t="shared" si="33"/>
        <v>31984.6</v>
      </c>
      <c r="I388" s="73">
        <f t="shared" si="34"/>
        <v>10810.8</v>
      </c>
      <c r="J388" s="74">
        <f t="shared" si="35"/>
        <v>639.7</v>
      </c>
      <c r="K388" s="80">
        <v>300</v>
      </c>
      <c r="L388" s="75">
        <f t="shared" si="31"/>
        <v>43735.09999999999</v>
      </c>
      <c r="P388" s="106"/>
    </row>
    <row r="389" spans="1:16" ht="12.75">
      <c r="A389" s="68">
        <v>401</v>
      </c>
      <c r="B389" s="69">
        <f t="shared" si="30"/>
        <v>23.99</v>
      </c>
      <c r="C389" s="70">
        <v>30.84</v>
      </c>
      <c r="D389" s="71">
        <v>44294</v>
      </c>
      <c r="E389" s="72">
        <v>25259</v>
      </c>
      <c r="F389" s="93">
        <f t="shared" si="32"/>
        <v>22156.2</v>
      </c>
      <c r="G389" s="94">
        <f t="shared" si="32"/>
        <v>9828.4</v>
      </c>
      <c r="H389" s="95">
        <f t="shared" si="33"/>
        <v>31984.6</v>
      </c>
      <c r="I389" s="73">
        <f t="shared" si="34"/>
        <v>10810.8</v>
      </c>
      <c r="J389" s="74">
        <f t="shared" si="35"/>
        <v>639.7</v>
      </c>
      <c r="K389" s="80">
        <v>300</v>
      </c>
      <c r="L389" s="75">
        <f t="shared" si="31"/>
        <v>43735.09999999999</v>
      </c>
      <c r="P389" s="106"/>
    </row>
    <row r="390" spans="1:16" ht="12.75">
      <c r="A390" s="68">
        <v>402</v>
      </c>
      <c r="B390" s="69">
        <f t="shared" si="30"/>
        <v>23.99</v>
      </c>
      <c r="C390" s="70">
        <v>30.84</v>
      </c>
      <c r="D390" s="71">
        <v>44294</v>
      </c>
      <c r="E390" s="72">
        <v>25259</v>
      </c>
      <c r="F390" s="93">
        <f t="shared" si="32"/>
        <v>22156.2</v>
      </c>
      <c r="G390" s="94">
        <f t="shared" si="32"/>
        <v>9828.4</v>
      </c>
      <c r="H390" s="95">
        <f t="shared" si="33"/>
        <v>31984.6</v>
      </c>
      <c r="I390" s="73">
        <f t="shared" si="34"/>
        <v>10810.8</v>
      </c>
      <c r="J390" s="74">
        <f t="shared" si="35"/>
        <v>639.7</v>
      </c>
      <c r="K390" s="80">
        <v>300</v>
      </c>
      <c r="L390" s="75">
        <f t="shared" si="31"/>
        <v>43735.09999999999</v>
      </c>
      <c r="P390" s="106"/>
    </row>
    <row r="391" spans="1:16" ht="12.75">
      <c r="A391" s="68">
        <v>403</v>
      </c>
      <c r="B391" s="69">
        <f t="shared" si="30"/>
        <v>24</v>
      </c>
      <c r="C391" s="70">
        <v>30.84</v>
      </c>
      <c r="D391" s="71">
        <v>44294</v>
      </c>
      <c r="E391" s="72">
        <v>25259</v>
      </c>
      <c r="F391" s="93">
        <f t="shared" si="32"/>
        <v>22147</v>
      </c>
      <c r="G391" s="94">
        <f t="shared" si="32"/>
        <v>9828.4</v>
      </c>
      <c r="H391" s="95">
        <f t="shared" si="33"/>
        <v>31975.4</v>
      </c>
      <c r="I391" s="73">
        <f t="shared" si="34"/>
        <v>10807.7</v>
      </c>
      <c r="J391" s="74">
        <f t="shared" si="35"/>
        <v>639.5</v>
      </c>
      <c r="K391" s="80">
        <v>300</v>
      </c>
      <c r="L391" s="75">
        <f t="shared" si="31"/>
        <v>43722.600000000006</v>
      </c>
      <c r="P391" s="106"/>
    </row>
    <row r="392" spans="1:16" ht="12.75">
      <c r="A392" s="68">
        <v>404</v>
      </c>
      <c r="B392" s="69">
        <f aca="true" t="shared" si="36" ref="B392:B438">ROUND(IF(A392&lt;B$452,B$453+B$454*A392+B$455*A392^2+B$456*A392^3+B$457*A392^4+B$458*A392^5,B$462+B$463*A392+B$464*A392^2+B$465*A392^3+B$466*A392^4+B$467*A392^5),2)</f>
        <v>24</v>
      </c>
      <c r="C392" s="70">
        <v>30.84</v>
      </c>
      <c r="D392" s="71">
        <v>44294</v>
      </c>
      <c r="E392" s="72">
        <v>25259</v>
      </c>
      <c r="F392" s="93">
        <f t="shared" si="32"/>
        <v>22147</v>
      </c>
      <c r="G392" s="94">
        <f t="shared" si="32"/>
        <v>9828.4</v>
      </c>
      <c r="H392" s="95">
        <f t="shared" si="33"/>
        <v>31975.4</v>
      </c>
      <c r="I392" s="73">
        <f t="shared" si="34"/>
        <v>10807.7</v>
      </c>
      <c r="J392" s="74">
        <f t="shared" si="35"/>
        <v>639.5</v>
      </c>
      <c r="K392" s="80">
        <v>300</v>
      </c>
      <c r="L392" s="75">
        <f aca="true" t="shared" si="37" ref="L392:L439">SUM(H392:K392)</f>
        <v>43722.600000000006</v>
      </c>
      <c r="P392" s="106"/>
    </row>
    <row r="393" spans="1:16" ht="12.75">
      <c r="A393" s="68">
        <v>405</v>
      </c>
      <c r="B393" s="69">
        <f t="shared" si="36"/>
        <v>24</v>
      </c>
      <c r="C393" s="70">
        <v>30.84</v>
      </c>
      <c r="D393" s="71">
        <v>44294</v>
      </c>
      <c r="E393" s="72">
        <v>25259</v>
      </c>
      <c r="F393" s="93">
        <f aca="true" t="shared" si="38" ref="F393:G439">ROUND(12/B393*D393,1)</f>
        <v>22147</v>
      </c>
      <c r="G393" s="94">
        <f t="shared" si="38"/>
        <v>9828.4</v>
      </c>
      <c r="H393" s="95">
        <f aca="true" t="shared" si="39" ref="H393:H439">F393+G393</f>
        <v>31975.4</v>
      </c>
      <c r="I393" s="73">
        <f aca="true" t="shared" si="40" ref="I393:I439">ROUND(H393*0.338,1)</f>
        <v>10807.7</v>
      </c>
      <c r="J393" s="74">
        <f aca="true" t="shared" si="41" ref="J393:J439">ROUND(H393*0.02,1)</f>
        <v>639.5</v>
      </c>
      <c r="K393" s="80">
        <v>300</v>
      </c>
      <c r="L393" s="75">
        <f t="shared" si="37"/>
        <v>43722.600000000006</v>
      </c>
      <c r="P393" s="106"/>
    </row>
    <row r="394" spans="1:16" ht="12.75">
      <c r="A394" s="68">
        <v>406</v>
      </c>
      <c r="B394" s="69">
        <f t="shared" si="36"/>
        <v>24.01</v>
      </c>
      <c r="C394" s="70">
        <v>30.84</v>
      </c>
      <c r="D394" s="71">
        <v>44294</v>
      </c>
      <c r="E394" s="72">
        <v>25259</v>
      </c>
      <c r="F394" s="93">
        <f t="shared" si="38"/>
        <v>22137.8</v>
      </c>
      <c r="G394" s="94">
        <f t="shared" si="38"/>
        <v>9828.4</v>
      </c>
      <c r="H394" s="95">
        <f t="shared" si="39"/>
        <v>31966.199999999997</v>
      </c>
      <c r="I394" s="73">
        <f t="shared" si="40"/>
        <v>10804.6</v>
      </c>
      <c r="J394" s="74">
        <f t="shared" si="41"/>
        <v>639.3</v>
      </c>
      <c r="K394" s="80">
        <v>300</v>
      </c>
      <c r="L394" s="75">
        <f t="shared" si="37"/>
        <v>43710.1</v>
      </c>
      <c r="P394" s="106"/>
    </row>
    <row r="395" spans="1:16" ht="12.75">
      <c r="A395" s="68">
        <v>407</v>
      </c>
      <c r="B395" s="69">
        <f t="shared" si="36"/>
        <v>24.01</v>
      </c>
      <c r="C395" s="70">
        <v>30.84</v>
      </c>
      <c r="D395" s="71">
        <v>44294</v>
      </c>
      <c r="E395" s="72">
        <v>25259</v>
      </c>
      <c r="F395" s="93">
        <f t="shared" si="38"/>
        <v>22137.8</v>
      </c>
      <c r="G395" s="94">
        <f t="shared" si="38"/>
        <v>9828.4</v>
      </c>
      <c r="H395" s="95">
        <f t="shared" si="39"/>
        <v>31966.199999999997</v>
      </c>
      <c r="I395" s="73">
        <f t="shared" si="40"/>
        <v>10804.6</v>
      </c>
      <c r="J395" s="74">
        <f t="shared" si="41"/>
        <v>639.3</v>
      </c>
      <c r="K395" s="80">
        <v>300</v>
      </c>
      <c r="L395" s="75">
        <f t="shared" si="37"/>
        <v>43710.1</v>
      </c>
      <c r="P395" s="106"/>
    </row>
    <row r="396" spans="1:16" ht="12.75">
      <c r="A396" s="68">
        <v>408</v>
      </c>
      <c r="B396" s="69">
        <f t="shared" si="36"/>
        <v>24.01</v>
      </c>
      <c r="C396" s="70">
        <v>30.84</v>
      </c>
      <c r="D396" s="71">
        <v>44294</v>
      </c>
      <c r="E396" s="72">
        <v>25259</v>
      </c>
      <c r="F396" s="93">
        <f t="shared" si="38"/>
        <v>22137.8</v>
      </c>
      <c r="G396" s="94">
        <f t="shared" si="38"/>
        <v>9828.4</v>
      </c>
      <c r="H396" s="95">
        <f t="shared" si="39"/>
        <v>31966.199999999997</v>
      </c>
      <c r="I396" s="73">
        <f t="shared" si="40"/>
        <v>10804.6</v>
      </c>
      <c r="J396" s="74">
        <f t="shared" si="41"/>
        <v>639.3</v>
      </c>
      <c r="K396" s="80">
        <v>300</v>
      </c>
      <c r="L396" s="75">
        <f t="shared" si="37"/>
        <v>43710.1</v>
      </c>
      <c r="P396" s="106"/>
    </row>
    <row r="397" spans="1:16" ht="12.75">
      <c r="A397" s="68">
        <v>409</v>
      </c>
      <c r="B397" s="69">
        <f t="shared" si="36"/>
        <v>24.01</v>
      </c>
      <c r="C397" s="70">
        <v>30.84</v>
      </c>
      <c r="D397" s="71">
        <v>44294</v>
      </c>
      <c r="E397" s="72">
        <v>25259</v>
      </c>
      <c r="F397" s="93">
        <f t="shared" si="38"/>
        <v>22137.8</v>
      </c>
      <c r="G397" s="94">
        <f t="shared" si="38"/>
        <v>9828.4</v>
      </c>
      <c r="H397" s="95">
        <f t="shared" si="39"/>
        <v>31966.199999999997</v>
      </c>
      <c r="I397" s="73">
        <f t="shared" si="40"/>
        <v>10804.6</v>
      </c>
      <c r="J397" s="74">
        <f t="shared" si="41"/>
        <v>639.3</v>
      </c>
      <c r="K397" s="80">
        <v>300</v>
      </c>
      <c r="L397" s="75">
        <f t="shared" si="37"/>
        <v>43710.1</v>
      </c>
      <c r="P397" s="106"/>
    </row>
    <row r="398" spans="1:16" ht="12.75">
      <c r="A398" s="68">
        <v>410</v>
      </c>
      <c r="B398" s="69">
        <f t="shared" si="36"/>
        <v>24.02</v>
      </c>
      <c r="C398" s="70">
        <v>30.84</v>
      </c>
      <c r="D398" s="71">
        <v>44294</v>
      </c>
      <c r="E398" s="72">
        <v>25259</v>
      </c>
      <c r="F398" s="93">
        <f t="shared" si="38"/>
        <v>22128.6</v>
      </c>
      <c r="G398" s="94">
        <f t="shared" si="38"/>
        <v>9828.4</v>
      </c>
      <c r="H398" s="95">
        <f t="shared" si="39"/>
        <v>31957</v>
      </c>
      <c r="I398" s="73">
        <f t="shared" si="40"/>
        <v>10801.5</v>
      </c>
      <c r="J398" s="74">
        <f t="shared" si="41"/>
        <v>639.1</v>
      </c>
      <c r="K398" s="80">
        <v>300</v>
      </c>
      <c r="L398" s="75">
        <f t="shared" si="37"/>
        <v>43697.6</v>
      </c>
      <c r="P398" s="106"/>
    </row>
    <row r="399" spans="1:16" ht="12.75">
      <c r="A399" s="68">
        <v>411</v>
      </c>
      <c r="B399" s="69">
        <f t="shared" si="36"/>
        <v>24.02</v>
      </c>
      <c r="C399" s="70">
        <v>30.84</v>
      </c>
      <c r="D399" s="71">
        <v>44294</v>
      </c>
      <c r="E399" s="72">
        <v>25259</v>
      </c>
      <c r="F399" s="93">
        <f t="shared" si="38"/>
        <v>22128.6</v>
      </c>
      <c r="G399" s="94">
        <f t="shared" si="38"/>
        <v>9828.4</v>
      </c>
      <c r="H399" s="95">
        <f t="shared" si="39"/>
        <v>31957</v>
      </c>
      <c r="I399" s="73">
        <f t="shared" si="40"/>
        <v>10801.5</v>
      </c>
      <c r="J399" s="74">
        <f t="shared" si="41"/>
        <v>639.1</v>
      </c>
      <c r="K399" s="80">
        <v>300</v>
      </c>
      <c r="L399" s="75">
        <f t="shared" si="37"/>
        <v>43697.6</v>
      </c>
      <c r="P399" s="106"/>
    </row>
    <row r="400" spans="1:16" ht="12.75">
      <c r="A400" s="68">
        <v>412</v>
      </c>
      <c r="B400" s="69">
        <f t="shared" si="36"/>
        <v>24.02</v>
      </c>
      <c r="C400" s="70">
        <v>30.84</v>
      </c>
      <c r="D400" s="71">
        <v>44294</v>
      </c>
      <c r="E400" s="72">
        <v>25259</v>
      </c>
      <c r="F400" s="93">
        <f t="shared" si="38"/>
        <v>22128.6</v>
      </c>
      <c r="G400" s="94">
        <f t="shared" si="38"/>
        <v>9828.4</v>
      </c>
      <c r="H400" s="95">
        <f t="shared" si="39"/>
        <v>31957</v>
      </c>
      <c r="I400" s="73">
        <f t="shared" si="40"/>
        <v>10801.5</v>
      </c>
      <c r="J400" s="74">
        <f t="shared" si="41"/>
        <v>639.1</v>
      </c>
      <c r="K400" s="80">
        <v>300</v>
      </c>
      <c r="L400" s="75">
        <f t="shared" si="37"/>
        <v>43697.6</v>
      </c>
      <c r="P400" s="106"/>
    </row>
    <row r="401" spans="1:16" ht="12.75">
      <c r="A401" s="68">
        <v>413</v>
      </c>
      <c r="B401" s="69">
        <f t="shared" si="36"/>
        <v>24.02</v>
      </c>
      <c r="C401" s="70">
        <v>30.84</v>
      </c>
      <c r="D401" s="71">
        <v>44294</v>
      </c>
      <c r="E401" s="72">
        <v>25259</v>
      </c>
      <c r="F401" s="93">
        <f t="shared" si="38"/>
        <v>22128.6</v>
      </c>
      <c r="G401" s="94">
        <f t="shared" si="38"/>
        <v>9828.4</v>
      </c>
      <c r="H401" s="95">
        <f t="shared" si="39"/>
        <v>31957</v>
      </c>
      <c r="I401" s="73">
        <f t="shared" si="40"/>
        <v>10801.5</v>
      </c>
      <c r="J401" s="74">
        <f t="shared" si="41"/>
        <v>639.1</v>
      </c>
      <c r="K401" s="80">
        <v>300</v>
      </c>
      <c r="L401" s="75">
        <f t="shared" si="37"/>
        <v>43697.6</v>
      </c>
      <c r="P401" s="106"/>
    </row>
    <row r="402" spans="1:16" ht="12.75">
      <c r="A402" s="68">
        <v>414</v>
      </c>
      <c r="B402" s="69">
        <f t="shared" si="36"/>
        <v>24.03</v>
      </c>
      <c r="C402" s="70">
        <v>30.84</v>
      </c>
      <c r="D402" s="71">
        <v>44294</v>
      </c>
      <c r="E402" s="72">
        <v>25259</v>
      </c>
      <c r="F402" s="93">
        <f t="shared" si="38"/>
        <v>22119.4</v>
      </c>
      <c r="G402" s="94">
        <f t="shared" si="38"/>
        <v>9828.4</v>
      </c>
      <c r="H402" s="95">
        <f t="shared" si="39"/>
        <v>31947.800000000003</v>
      </c>
      <c r="I402" s="73">
        <f t="shared" si="40"/>
        <v>10798.4</v>
      </c>
      <c r="J402" s="74">
        <f t="shared" si="41"/>
        <v>639</v>
      </c>
      <c r="K402" s="80">
        <v>300</v>
      </c>
      <c r="L402" s="75">
        <f t="shared" si="37"/>
        <v>43685.200000000004</v>
      </c>
      <c r="P402" s="106"/>
    </row>
    <row r="403" spans="1:16" ht="12.75">
      <c r="A403" s="68">
        <v>415</v>
      </c>
      <c r="B403" s="69">
        <f t="shared" si="36"/>
        <v>24.03</v>
      </c>
      <c r="C403" s="70">
        <v>30.84</v>
      </c>
      <c r="D403" s="71">
        <v>44294</v>
      </c>
      <c r="E403" s="72">
        <v>25259</v>
      </c>
      <c r="F403" s="93">
        <f t="shared" si="38"/>
        <v>22119.4</v>
      </c>
      <c r="G403" s="94">
        <f t="shared" si="38"/>
        <v>9828.4</v>
      </c>
      <c r="H403" s="95">
        <f t="shared" si="39"/>
        <v>31947.800000000003</v>
      </c>
      <c r="I403" s="73">
        <f t="shared" si="40"/>
        <v>10798.4</v>
      </c>
      <c r="J403" s="74">
        <f t="shared" si="41"/>
        <v>639</v>
      </c>
      <c r="K403" s="80">
        <v>300</v>
      </c>
      <c r="L403" s="75">
        <f t="shared" si="37"/>
        <v>43685.200000000004</v>
      </c>
      <c r="P403" s="106"/>
    </row>
    <row r="404" spans="1:16" ht="12.75">
      <c r="A404" s="68">
        <v>416</v>
      </c>
      <c r="B404" s="69">
        <f t="shared" si="36"/>
        <v>24.03</v>
      </c>
      <c r="C404" s="70">
        <v>30.84</v>
      </c>
      <c r="D404" s="71">
        <v>44294</v>
      </c>
      <c r="E404" s="72">
        <v>25259</v>
      </c>
      <c r="F404" s="93">
        <f t="shared" si="38"/>
        <v>22119.4</v>
      </c>
      <c r="G404" s="94">
        <f t="shared" si="38"/>
        <v>9828.4</v>
      </c>
      <c r="H404" s="95">
        <f t="shared" si="39"/>
        <v>31947.800000000003</v>
      </c>
      <c r="I404" s="73">
        <f t="shared" si="40"/>
        <v>10798.4</v>
      </c>
      <c r="J404" s="74">
        <f t="shared" si="41"/>
        <v>639</v>
      </c>
      <c r="K404" s="80">
        <v>300</v>
      </c>
      <c r="L404" s="75">
        <f t="shared" si="37"/>
        <v>43685.200000000004</v>
      </c>
      <c r="P404" s="106"/>
    </row>
    <row r="405" spans="1:16" ht="12.75">
      <c r="A405" s="68">
        <v>417</v>
      </c>
      <c r="B405" s="69">
        <f t="shared" si="36"/>
        <v>24.03</v>
      </c>
      <c r="C405" s="70">
        <v>30.84</v>
      </c>
      <c r="D405" s="71">
        <v>44294</v>
      </c>
      <c r="E405" s="72">
        <v>25259</v>
      </c>
      <c r="F405" s="93">
        <f t="shared" si="38"/>
        <v>22119.4</v>
      </c>
      <c r="G405" s="94">
        <f t="shared" si="38"/>
        <v>9828.4</v>
      </c>
      <c r="H405" s="95">
        <f t="shared" si="39"/>
        <v>31947.800000000003</v>
      </c>
      <c r="I405" s="73">
        <f t="shared" si="40"/>
        <v>10798.4</v>
      </c>
      <c r="J405" s="74">
        <f t="shared" si="41"/>
        <v>639</v>
      </c>
      <c r="K405" s="80">
        <v>300</v>
      </c>
      <c r="L405" s="75">
        <f t="shared" si="37"/>
        <v>43685.200000000004</v>
      </c>
      <c r="P405" s="106"/>
    </row>
    <row r="406" spans="1:16" ht="12.75">
      <c r="A406" s="68">
        <v>418</v>
      </c>
      <c r="B406" s="69">
        <f t="shared" si="36"/>
        <v>24.04</v>
      </c>
      <c r="C406" s="70">
        <v>30.84</v>
      </c>
      <c r="D406" s="71">
        <v>44294</v>
      </c>
      <c r="E406" s="72">
        <v>25259</v>
      </c>
      <c r="F406" s="93">
        <f t="shared" si="38"/>
        <v>22110.1</v>
      </c>
      <c r="G406" s="94">
        <f t="shared" si="38"/>
        <v>9828.4</v>
      </c>
      <c r="H406" s="95">
        <f t="shared" si="39"/>
        <v>31938.5</v>
      </c>
      <c r="I406" s="73">
        <f t="shared" si="40"/>
        <v>10795.2</v>
      </c>
      <c r="J406" s="74">
        <f t="shared" si="41"/>
        <v>638.8</v>
      </c>
      <c r="K406" s="80">
        <v>300</v>
      </c>
      <c r="L406" s="75">
        <f t="shared" si="37"/>
        <v>43672.5</v>
      </c>
      <c r="P406" s="106"/>
    </row>
    <row r="407" spans="1:16" ht="12.75">
      <c r="A407" s="68">
        <v>419</v>
      </c>
      <c r="B407" s="69">
        <f t="shared" si="36"/>
        <v>24.04</v>
      </c>
      <c r="C407" s="70">
        <v>30.84</v>
      </c>
      <c r="D407" s="71">
        <v>44294</v>
      </c>
      <c r="E407" s="72">
        <v>25259</v>
      </c>
      <c r="F407" s="93">
        <f t="shared" si="38"/>
        <v>22110.1</v>
      </c>
      <c r="G407" s="94">
        <f t="shared" si="38"/>
        <v>9828.4</v>
      </c>
      <c r="H407" s="95">
        <f t="shared" si="39"/>
        <v>31938.5</v>
      </c>
      <c r="I407" s="73">
        <f t="shared" si="40"/>
        <v>10795.2</v>
      </c>
      <c r="J407" s="74">
        <f t="shared" si="41"/>
        <v>638.8</v>
      </c>
      <c r="K407" s="80">
        <v>300</v>
      </c>
      <c r="L407" s="75">
        <f t="shared" si="37"/>
        <v>43672.5</v>
      </c>
      <c r="P407" s="106"/>
    </row>
    <row r="408" spans="1:16" ht="12.75">
      <c r="A408" s="68">
        <v>420</v>
      </c>
      <c r="B408" s="69">
        <f t="shared" si="36"/>
        <v>24.04</v>
      </c>
      <c r="C408" s="70">
        <v>30.84</v>
      </c>
      <c r="D408" s="71">
        <v>44294</v>
      </c>
      <c r="E408" s="72">
        <v>25259</v>
      </c>
      <c r="F408" s="93">
        <f t="shared" si="38"/>
        <v>22110.1</v>
      </c>
      <c r="G408" s="94">
        <f t="shared" si="38"/>
        <v>9828.4</v>
      </c>
      <c r="H408" s="95">
        <f t="shared" si="39"/>
        <v>31938.5</v>
      </c>
      <c r="I408" s="73">
        <f t="shared" si="40"/>
        <v>10795.2</v>
      </c>
      <c r="J408" s="74">
        <f t="shared" si="41"/>
        <v>638.8</v>
      </c>
      <c r="K408" s="80">
        <v>300</v>
      </c>
      <c r="L408" s="75">
        <f t="shared" si="37"/>
        <v>43672.5</v>
      </c>
      <c r="P408" s="106"/>
    </row>
    <row r="409" spans="1:16" ht="12.75">
      <c r="A409" s="68">
        <v>421</v>
      </c>
      <c r="B409" s="69">
        <f t="shared" si="36"/>
        <v>24.04</v>
      </c>
      <c r="C409" s="70">
        <v>30.84</v>
      </c>
      <c r="D409" s="71">
        <v>44294</v>
      </c>
      <c r="E409" s="72">
        <v>25259</v>
      </c>
      <c r="F409" s="93">
        <f t="shared" si="38"/>
        <v>22110.1</v>
      </c>
      <c r="G409" s="94">
        <f t="shared" si="38"/>
        <v>9828.4</v>
      </c>
      <c r="H409" s="95">
        <f t="shared" si="39"/>
        <v>31938.5</v>
      </c>
      <c r="I409" s="73">
        <f t="shared" si="40"/>
        <v>10795.2</v>
      </c>
      <c r="J409" s="74">
        <f t="shared" si="41"/>
        <v>638.8</v>
      </c>
      <c r="K409" s="80">
        <v>300</v>
      </c>
      <c r="L409" s="75">
        <f t="shared" si="37"/>
        <v>43672.5</v>
      </c>
      <c r="P409" s="106"/>
    </row>
    <row r="410" spans="1:16" ht="12.75">
      <c r="A410" s="68">
        <v>422</v>
      </c>
      <c r="B410" s="69">
        <f t="shared" si="36"/>
        <v>24.04</v>
      </c>
      <c r="C410" s="70">
        <v>30.84</v>
      </c>
      <c r="D410" s="71">
        <v>44294</v>
      </c>
      <c r="E410" s="72">
        <v>25259</v>
      </c>
      <c r="F410" s="93">
        <f t="shared" si="38"/>
        <v>22110.1</v>
      </c>
      <c r="G410" s="94">
        <f t="shared" si="38"/>
        <v>9828.4</v>
      </c>
      <c r="H410" s="95">
        <f t="shared" si="39"/>
        <v>31938.5</v>
      </c>
      <c r="I410" s="73">
        <f t="shared" si="40"/>
        <v>10795.2</v>
      </c>
      <c r="J410" s="74">
        <f t="shared" si="41"/>
        <v>638.8</v>
      </c>
      <c r="K410" s="80">
        <v>300</v>
      </c>
      <c r="L410" s="75">
        <f t="shared" si="37"/>
        <v>43672.5</v>
      </c>
      <c r="P410" s="106"/>
    </row>
    <row r="411" spans="1:16" ht="12.75">
      <c r="A411" s="68">
        <v>423</v>
      </c>
      <c r="B411" s="69">
        <f t="shared" si="36"/>
        <v>24.05</v>
      </c>
      <c r="C411" s="70">
        <v>30.84</v>
      </c>
      <c r="D411" s="71">
        <v>44294</v>
      </c>
      <c r="E411" s="72">
        <v>25259</v>
      </c>
      <c r="F411" s="93">
        <f t="shared" si="38"/>
        <v>22101</v>
      </c>
      <c r="G411" s="94">
        <f t="shared" si="38"/>
        <v>9828.4</v>
      </c>
      <c r="H411" s="95">
        <f t="shared" si="39"/>
        <v>31929.4</v>
      </c>
      <c r="I411" s="73">
        <f t="shared" si="40"/>
        <v>10792.1</v>
      </c>
      <c r="J411" s="74">
        <f t="shared" si="41"/>
        <v>638.6</v>
      </c>
      <c r="K411" s="80">
        <v>300</v>
      </c>
      <c r="L411" s="75">
        <f t="shared" si="37"/>
        <v>43660.1</v>
      </c>
      <c r="P411" s="106"/>
    </row>
    <row r="412" spans="1:16" ht="12.75">
      <c r="A412" s="68">
        <v>424</v>
      </c>
      <c r="B412" s="69">
        <f t="shared" si="36"/>
        <v>24.05</v>
      </c>
      <c r="C412" s="70">
        <v>30.84</v>
      </c>
      <c r="D412" s="71">
        <v>44294</v>
      </c>
      <c r="E412" s="72">
        <v>25259</v>
      </c>
      <c r="F412" s="93">
        <f t="shared" si="38"/>
        <v>22101</v>
      </c>
      <c r="G412" s="94">
        <f t="shared" si="38"/>
        <v>9828.4</v>
      </c>
      <c r="H412" s="95">
        <f t="shared" si="39"/>
        <v>31929.4</v>
      </c>
      <c r="I412" s="73">
        <f t="shared" si="40"/>
        <v>10792.1</v>
      </c>
      <c r="J412" s="74">
        <f t="shared" si="41"/>
        <v>638.6</v>
      </c>
      <c r="K412" s="80">
        <v>300</v>
      </c>
      <c r="L412" s="75">
        <f t="shared" si="37"/>
        <v>43660.1</v>
      </c>
      <c r="P412" s="106"/>
    </row>
    <row r="413" spans="1:16" ht="12.75">
      <c r="A413" s="68">
        <v>425</v>
      </c>
      <c r="B413" s="69">
        <f t="shared" si="36"/>
        <v>24.05</v>
      </c>
      <c r="C413" s="70">
        <v>30.84</v>
      </c>
      <c r="D413" s="71">
        <v>44294</v>
      </c>
      <c r="E413" s="72">
        <v>25259</v>
      </c>
      <c r="F413" s="93">
        <f t="shared" si="38"/>
        <v>22101</v>
      </c>
      <c r="G413" s="94">
        <f t="shared" si="38"/>
        <v>9828.4</v>
      </c>
      <c r="H413" s="95">
        <f t="shared" si="39"/>
        <v>31929.4</v>
      </c>
      <c r="I413" s="73">
        <f t="shared" si="40"/>
        <v>10792.1</v>
      </c>
      <c r="J413" s="74">
        <f t="shared" si="41"/>
        <v>638.6</v>
      </c>
      <c r="K413" s="80">
        <v>300</v>
      </c>
      <c r="L413" s="75">
        <f t="shared" si="37"/>
        <v>43660.1</v>
      </c>
      <c r="P413" s="106"/>
    </row>
    <row r="414" spans="1:16" ht="12.75">
      <c r="A414" s="68">
        <v>426</v>
      </c>
      <c r="B414" s="69">
        <f t="shared" si="36"/>
        <v>24.05</v>
      </c>
      <c r="C414" s="70">
        <v>30.84</v>
      </c>
      <c r="D414" s="71">
        <v>44294</v>
      </c>
      <c r="E414" s="72">
        <v>25259</v>
      </c>
      <c r="F414" s="93">
        <f t="shared" si="38"/>
        <v>22101</v>
      </c>
      <c r="G414" s="94">
        <f t="shared" si="38"/>
        <v>9828.4</v>
      </c>
      <c r="H414" s="95">
        <f t="shared" si="39"/>
        <v>31929.4</v>
      </c>
      <c r="I414" s="73">
        <f t="shared" si="40"/>
        <v>10792.1</v>
      </c>
      <c r="J414" s="74">
        <f t="shared" si="41"/>
        <v>638.6</v>
      </c>
      <c r="K414" s="80">
        <v>300</v>
      </c>
      <c r="L414" s="75">
        <f t="shared" si="37"/>
        <v>43660.1</v>
      </c>
      <c r="P414" s="106"/>
    </row>
    <row r="415" spans="1:16" ht="12.75">
      <c r="A415" s="68">
        <v>427</v>
      </c>
      <c r="B415" s="69">
        <f t="shared" si="36"/>
        <v>24.05</v>
      </c>
      <c r="C415" s="70">
        <v>30.84</v>
      </c>
      <c r="D415" s="71">
        <v>44294</v>
      </c>
      <c r="E415" s="72">
        <v>25259</v>
      </c>
      <c r="F415" s="93">
        <f t="shared" si="38"/>
        <v>22101</v>
      </c>
      <c r="G415" s="94">
        <f t="shared" si="38"/>
        <v>9828.4</v>
      </c>
      <c r="H415" s="95">
        <f t="shared" si="39"/>
        <v>31929.4</v>
      </c>
      <c r="I415" s="73">
        <f t="shared" si="40"/>
        <v>10792.1</v>
      </c>
      <c r="J415" s="74">
        <f t="shared" si="41"/>
        <v>638.6</v>
      </c>
      <c r="K415" s="80">
        <v>300</v>
      </c>
      <c r="L415" s="75">
        <f t="shared" si="37"/>
        <v>43660.1</v>
      </c>
      <c r="P415" s="106"/>
    </row>
    <row r="416" spans="1:16" ht="12.75">
      <c r="A416" s="68">
        <v>428</v>
      </c>
      <c r="B416" s="69">
        <f t="shared" si="36"/>
        <v>24.06</v>
      </c>
      <c r="C416" s="70">
        <v>30.84</v>
      </c>
      <c r="D416" s="71">
        <v>44294</v>
      </c>
      <c r="E416" s="72">
        <v>25259</v>
      </c>
      <c r="F416" s="93">
        <f t="shared" si="38"/>
        <v>22091.8</v>
      </c>
      <c r="G416" s="94">
        <f t="shared" si="38"/>
        <v>9828.4</v>
      </c>
      <c r="H416" s="95">
        <f t="shared" si="39"/>
        <v>31920.199999999997</v>
      </c>
      <c r="I416" s="73">
        <f t="shared" si="40"/>
        <v>10789</v>
      </c>
      <c r="J416" s="74">
        <f t="shared" si="41"/>
        <v>638.4</v>
      </c>
      <c r="K416" s="80">
        <v>300</v>
      </c>
      <c r="L416" s="75">
        <f t="shared" si="37"/>
        <v>43647.6</v>
      </c>
      <c r="P416" s="106"/>
    </row>
    <row r="417" spans="1:16" ht="12.75">
      <c r="A417" s="68">
        <v>429</v>
      </c>
      <c r="B417" s="69">
        <f t="shared" si="36"/>
        <v>24.06</v>
      </c>
      <c r="C417" s="70">
        <v>30.84</v>
      </c>
      <c r="D417" s="71">
        <v>44294</v>
      </c>
      <c r="E417" s="72">
        <v>25259</v>
      </c>
      <c r="F417" s="93">
        <f t="shared" si="38"/>
        <v>22091.8</v>
      </c>
      <c r="G417" s="94">
        <f t="shared" si="38"/>
        <v>9828.4</v>
      </c>
      <c r="H417" s="95">
        <f t="shared" si="39"/>
        <v>31920.199999999997</v>
      </c>
      <c r="I417" s="73">
        <f t="shared" si="40"/>
        <v>10789</v>
      </c>
      <c r="J417" s="74">
        <f t="shared" si="41"/>
        <v>638.4</v>
      </c>
      <c r="K417" s="80">
        <v>300</v>
      </c>
      <c r="L417" s="75">
        <f t="shared" si="37"/>
        <v>43647.6</v>
      </c>
      <c r="P417" s="106"/>
    </row>
    <row r="418" spans="1:16" ht="12.75">
      <c r="A418" s="68">
        <v>430</v>
      </c>
      <c r="B418" s="69">
        <f t="shared" si="36"/>
        <v>24.06</v>
      </c>
      <c r="C418" s="70">
        <v>30.84</v>
      </c>
      <c r="D418" s="71">
        <v>44294</v>
      </c>
      <c r="E418" s="72">
        <v>25259</v>
      </c>
      <c r="F418" s="93">
        <f t="shared" si="38"/>
        <v>22091.8</v>
      </c>
      <c r="G418" s="94">
        <f t="shared" si="38"/>
        <v>9828.4</v>
      </c>
      <c r="H418" s="95">
        <f t="shared" si="39"/>
        <v>31920.199999999997</v>
      </c>
      <c r="I418" s="73">
        <f t="shared" si="40"/>
        <v>10789</v>
      </c>
      <c r="J418" s="74">
        <f t="shared" si="41"/>
        <v>638.4</v>
      </c>
      <c r="K418" s="80">
        <v>300</v>
      </c>
      <c r="L418" s="75">
        <f t="shared" si="37"/>
        <v>43647.6</v>
      </c>
      <c r="P418" s="106"/>
    </row>
    <row r="419" spans="1:16" ht="12.75">
      <c r="A419" s="68">
        <v>431</v>
      </c>
      <c r="B419" s="69">
        <f t="shared" si="36"/>
        <v>24.06</v>
      </c>
      <c r="C419" s="70">
        <v>30.84</v>
      </c>
      <c r="D419" s="71">
        <v>44294</v>
      </c>
      <c r="E419" s="72">
        <v>25259</v>
      </c>
      <c r="F419" s="93">
        <f t="shared" si="38"/>
        <v>22091.8</v>
      </c>
      <c r="G419" s="94">
        <f t="shared" si="38"/>
        <v>9828.4</v>
      </c>
      <c r="H419" s="95">
        <f t="shared" si="39"/>
        <v>31920.199999999997</v>
      </c>
      <c r="I419" s="73">
        <f t="shared" si="40"/>
        <v>10789</v>
      </c>
      <c r="J419" s="74">
        <f t="shared" si="41"/>
        <v>638.4</v>
      </c>
      <c r="K419" s="80">
        <v>300</v>
      </c>
      <c r="L419" s="75">
        <f t="shared" si="37"/>
        <v>43647.6</v>
      </c>
      <c r="P419" s="106"/>
    </row>
    <row r="420" spans="1:16" ht="12.75">
      <c r="A420" s="68">
        <v>432</v>
      </c>
      <c r="B420" s="69">
        <f t="shared" si="36"/>
        <v>24.06</v>
      </c>
      <c r="C420" s="70">
        <v>30.84</v>
      </c>
      <c r="D420" s="71">
        <v>44294</v>
      </c>
      <c r="E420" s="72">
        <v>25259</v>
      </c>
      <c r="F420" s="93">
        <f t="shared" si="38"/>
        <v>22091.8</v>
      </c>
      <c r="G420" s="94">
        <f t="shared" si="38"/>
        <v>9828.4</v>
      </c>
      <c r="H420" s="95">
        <f t="shared" si="39"/>
        <v>31920.199999999997</v>
      </c>
      <c r="I420" s="73">
        <f t="shared" si="40"/>
        <v>10789</v>
      </c>
      <c r="J420" s="74">
        <f t="shared" si="41"/>
        <v>638.4</v>
      </c>
      <c r="K420" s="80">
        <v>300</v>
      </c>
      <c r="L420" s="75">
        <f t="shared" si="37"/>
        <v>43647.6</v>
      </c>
      <c r="P420" s="106"/>
    </row>
    <row r="421" spans="1:16" ht="12.75">
      <c r="A421" s="68">
        <v>433</v>
      </c>
      <c r="B421" s="69">
        <f t="shared" si="36"/>
        <v>24.07</v>
      </c>
      <c r="C421" s="70">
        <v>30.84</v>
      </c>
      <c r="D421" s="71">
        <v>44294</v>
      </c>
      <c r="E421" s="72">
        <v>25259</v>
      </c>
      <c r="F421" s="93">
        <f t="shared" si="38"/>
        <v>22082.6</v>
      </c>
      <c r="G421" s="94">
        <f t="shared" si="38"/>
        <v>9828.4</v>
      </c>
      <c r="H421" s="95">
        <f t="shared" si="39"/>
        <v>31911</v>
      </c>
      <c r="I421" s="73">
        <f t="shared" si="40"/>
        <v>10785.9</v>
      </c>
      <c r="J421" s="74">
        <f t="shared" si="41"/>
        <v>638.2</v>
      </c>
      <c r="K421" s="80">
        <v>300</v>
      </c>
      <c r="L421" s="75">
        <f t="shared" si="37"/>
        <v>43635.1</v>
      </c>
      <c r="P421" s="106"/>
    </row>
    <row r="422" spans="1:16" ht="12.75">
      <c r="A422" s="68">
        <v>434</v>
      </c>
      <c r="B422" s="69">
        <f t="shared" si="36"/>
        <v>24.07</v>
      </c>
      <c r="C422" s="70">
        <v>30.84</v>
      </c>
      <c r="D422" s="71">
        <v>44294</v>
      </c>
      <c r="E422" s="72">
        <v>25259</v>
      </c>
      <c r="F422" s="93">
        <f t="shared" si="38"/>
        <v>22082.6</v>
      </c>
      <c r="G422" s="94">
        <f t="shared" si="38"/>
        <v>9828.4</v>
      </c>
      <c r="H422" s="95">
        <f t="shared" si="39"/>
        <v>31911</v>
      </c>
      <c r="I422" s="73">
        <f t="shared" si="40"/>
        <v>10785.9</v>
      </c>
      <c r="J422" s="74">
        <f t="shared" si="41"/>
        <v>638.2</v>
      </c>
      <c r="K422" s="80">
        <v>300</v>
      </c>
      <c r="L422" s="75">
        <f t="shared" si="37"/>
        <v>43635.1</v>
      </c>
      <c r="P422" s="106"/>
    </row>
    <row r="423" spans="1:16" ht="12.75">
      <c r="A423" s="68">
        <v>435</v>
      </c>
      <c r="B423" s="69">
        <f t="shared" si="36"/>
        <v>24.07</v>
      </c>
      <c r="C423" s="70">
        <v>30.84</v>
      </c>
      <c r="D423" s="71">
        <v>44294</v>
      </c>
      <c r="E423" s="72">
        <v>25259</v>
      </c>
      <c r="F423" s="93">
        <f t="shared" si="38"/>
        <v>22082.6</v>
      </c>
      <c r="G423" s="94">
        <f t="shared" si="38"/>
        <v>9828.4</v>
      </c>
      <c r="H423" s="95">
        <f t="shared" si="39"/>
        <v>31911</v>
      </c>
      <c r="I423" s="73">
        <f t="shared" si="40"/>
        <v>10785.9</v>
      </c>
      <c r="J423" s="74">
        <f t="shared" si="41"/>
        <v>638.2</v>
      </c>
      <c r="K423" s="80">
        <v>300</v>
      </c>
      <c r="L423" s="75">
        <f t="shared" si="37"/>
        <v>43635.1</v>
      </c>
      <c r="P423" s="106"/>
    </row>
    <row r="424" spans="1:16" ht="12.75">
      <c r="A424" s="68">
        <v>436</v>
      </c>
      <c r="B424" s="69">
        <f t="shared" si="36"/>
        <v>24.07</v>
      </c>
      <c r="C424" s="70">
        <v>30.84</v>
      </c>
      <c r="D424" s="71">
        <v>44294</v>
      </c>
      <c r="E424" s="72">
        <v>25259</v>
      </c>
      <c r="F424" s="93">
        <f t="shared" si="38"/>
        <v>22082.6</v>
      </c>
      <c r="G424" s="94">
        <f t="shared" si="38"/>
        <v>9828.4</v>
      </c>
      <c r="H424" s="95">
        <f t="shared" si="39"/>
        <v>31911</v>
      </c>
      <c r="I424" s="73">
        <f t="shared" si="40"/>
        <v>10785.9</v>
      </c>
      <c r="J424" s="74">
        <f t="shared" si="41"/>
        <v>638.2</v>
      </c>
      <c r="K424" s="80">
        <v>300</v>
      </c>
      <c r="L424" s="75">
        <f t="shared" si="37"/>
        <v>43635.1</v>
      </c>
      <c r="P424" s="106"/>
    </row>
    <row r="425" spans="1:16" ht="12.75">
      <c r="A425" s="68">
        <v>437</v>
      </c>
      <c r="B425" s="69">
        <f t="shared" si="36"/>
        <v>24.07</v>
      </c>
      <c r="C425" s="70">
        <v>30.84</v>
      </c>
      <c r="D425" s="71">
        <v>44294</v>
      </c>
      <c r="E425" s="72">
        <v>25259</v>
      </c>
      <c r="F425" s="93">
        <f t="shared" si="38"/>
        <v>22082.6</v>
      </c>
      <c r="G425" s="94">
        <f t="shared" si="38"/>
        <v>9828.4</v>
      </c>
      <c r="H425" s="95">
        <f t="shared" si="39"/>
        <v>31911</v>
      </c>
      <c r="I425" s="73">
        <f t="shared" si="40"/>
        <v>10785.9</v>
      </c>
      <c r="J425" s="74">
        <f t="shared" si="41"/>
        <v>638.2</v>
      </c>
      <c r="K425" s="80">
        <v>300</v>
      </c>
      <c r="L425" s="75">
        <f t="shared" si="37"/>
        <v>43635.1</v>
      </c>
      <c r="P425" s="106"/>
    </row>
    <row r="426" spans="1:16" ht="12.75">
      <c r="A426" s="68">
        <v>438</v>
      </c>
      <c r="B426" s="69">
        <f t="shared" si="36"/>
        <v>24.07</v>
      </c>
      <c r="C426" s="70">
        <v>30.84</v>
      </c>
      <c r="D426" s="71">
        <v>44294</v>
      </c>
      <c r="E426" s="72">
        <v>25259</v>
      </c>
      <c r="F426" s="93">
        <f t="shared" si="38"/>
        <v>22082.6</v>
      </c>
      <c r="G426" s="94">
        <f t="shared" si="38"/>
        <v>9828.4</v>
      </c>
      <c r="H426" s="95">
        <f t="shared" si="39"/>
        <v>31911</v>
      </c>
      <c r="I426" s="73">
        <f t="shared" si="40"/>
        <v>10785.9</v>
      </c>
      <c r="J426" s="74">
        <f t="shared" si="41"/>
        <v>638.2</v>
      </c>
      <c r="K426" s="80">
        <v>300</v>
      </c>
      <c r="L426" s="75">
        <f t="shared" si="37"/>
        <v>43635.1</v>
      </c>
      <c r="P426" s="106"/>
    </row>
    <row r="427" spans="1:16" ht="12.75">
      <c r="A427" s="68">
        <v>439</v>
      </c>
      <c r="B427" s="69">
        <f t="shared" si="36"/>
        <v>24.07</v>
      </c>
      <c r="C427" s="70">
        <v>30.84</v>
      </c>
      <c r="D427" s="71">
        <v>44294</v>
      </c>
      <c r="E427" s="72">
        <v>25259</v>
      </c>
      <c r="F427" s="93">
        <f t="shared" si="38"/>
        <v>22082.6</v>
      </c>
      <c r="G427" s="94">
        <f t="shared" si="38"/>
        <v>9828.4</v>
      </c>
      <c r="H427" s="95">
        <f t="shared" si="39"/>
        <v>31911</v>
      </c>
      <c r="I427" s="73">
        <f t="shared" si="40"/>
        <v>10785.9</v>
      </c>
      <c r="J427" s="74">
        <f t="shared" si="41"/>
        <v>638.2</v>
      </c>
      <c r="K427" s="80">
        <v>300</v>
      </c>
      <c r="L427" s="75">
        <f t="shared" si="37"/>
        <v>43635.1</v>
      </c>
      <c r="P427" s="106"/>
    </row>
    <row r="428" spans="1:16" ht="12.75">
      <c r="A428" s="68">
        <v>440</v>
      </c>
      <c r="B428" s="69">
        <f t="shared" si="36"/>
        <v>24.07</v>
      </c>
      <c r="C428" s="70">
        <v>30.84</v>
      </c>
      <c r="D428" s="71">
        <v>44294</v>
      </c>
      <c r="E428" s="72">
        <v>25259</v>
      </c>
      <c r="F428" s="93">
        <f t="shared" si="38"/>
        <v>22082.6</v>
      </c>
      <c r="G428" s="94">
        <f t="shared" si="38"/>
        <v>9828.4</v>
      </c>
      <c r="H428" s="95">
        <f t="shared" si="39"/>
        <v>31911</v>
      </c>
      <c r="I428" s="73">
        <f t="shared" si="40"/>
        <v>10785.9</v>
      </c>
      <c r="J428" s="74">
        <f t="shared" si="41"/>
        <v>638.2</v>
      </c>
      <c r="K428" s="80">
        <v>300</v>
      </c>
      <c r="L428" s="75">
        <f t="shared" si="37"/>
        <v>43635.1</v>
      </c>
      <c r="P428" s="106"/>
    </row>
    <row r="429" spans="1:16" ht="12.75">
      <c r="A429" s="68">
        <v>441</v>
      </c>
      <c r="B429" s="69">
        <f t="shared" si="36"/>
        <v>24.08</v>
      </c>
      <c r="C429" s="70">
        <v>30.84</v>
      </c>
      <c r="D429" s="71">
        <v>44294</v>
      </c>
      <c r="E429" s="72">
        <v>25259</v>
      </c>
      <c r="F429" s="93">
        <f t="shared" si="38"/>
        <v>22073.4</v>
      </c>
      <c r="G429" s="94">
        <f t="shared" si="38"/>
        <v>9828.4</v>
      </c>
      <c r="H429" s="95">
        <f t="shared" si="39"/>
        <v>31901.800000000003</v>
      </c>
      <c r="I429" s="73">
        <f t="shared" si="40"/>
        <v>10782.8</v>
      </c>
      <c r="J429" s="74">
        <f t="shared" si="41"/>
        <v>638</v>
      </c>
      <c r="K429" s="80">
        <v>300</v>
      </c>
      <c r="L429" s="75">
        <f t="shared" si="37"/>
        <v>43622.600000000006</v>
      </c>
      <c r="P429" s="106"/>
    </row>
    <row r="430" spans="1:16" ht="12.75">
      <c r="A430" s="68">
        <v>442</v>
      </c>
      <c r="B430" s="69">
        <f t="shared" si="36"/>
        <v>24.08</v>
      </c>
      <c r="C430" s="70">
        <v>30.84</v>
      </c>
      <c r="D430" s="71">
        <v>44294</v>
      </c>
      <c r="E430" s="72">
        <v>25259</v>
      </c>
      <c r="F430" s="93">
        <f t="shared" si="38"/>
        <v>22073.4</v>
      </c>
      <c r="G430" s="94">
        <f t="shared" si="38"/>
        <v>9828.4</v>
      </c>
      <c r="H430" s="95">
        <f t="shared" si="39"/>
        <v>31901.800000000003</v>
      </c>
      <c r="I430" s="73">
        <f t="shared" si="40"/>
        <v>10782.8</v>
      </c>
      <c r="J430" s="74">
        <f t="shared" si="41"/>
        <v>638</v>
      </c>
      <c r="K430" s="80">
        <v>300</v>
      </c>
      <c r="L430" s="75">
        <f t="shared" si="37"/>
        <v>43622.600000000006</v>
      </c>
      <c r="P430" s="106"/>
    </row>
    <row r="431" spans="1:16" ht="12.75">
      <c r="A431" s="68">
        <v>443</v>
      </c>
      <c r="B431" s="69">
        <f t="shared" si="36"/>
        <v>24.08</v>
      </c>
      <c r="C431" s="70">
        <v>30.84</v>
      </c>
      <c r="D431" s="71">
        <v>44294</v>
      </c>
      <c r="E431" s="72">
        <v>25259</v>
      </c>
      <c r="F431" s="93">
        <f t="shared" si="38"/>
        <v>22073.4</v>
      </c>
      <c r="G431" s="94">
        <f t="shared" si="38"/>
        <v>9828.4</v>
      </c>
      <c r="H431" s="95">
        <f t="shared" si="39"/>
        <v>31901.800000000003</v>
      </c>
      <c r="I431" s="73">
        <f t="shared" si="40"/>
        <v>10782.8</v>
      </c>
      <c r="J431" s="74">
        <f t="shared" si="41"/>
        <v>638</v>
      </c>
      <c r="K431" s="80">
        <v>300</v>
      </c>
      <c r="L431" s="75">
        <f t="shared" si="37"/>
        <v>43622.600000000006</v>
      </c>
      <c r="P431" s="106"/>
    </row>
    <row r="432" spans="1:16" ht="12.75">
      <c r="A432" s="68">
        <v>444</v>
      </c>
      <c r="B432" s="69">
        <f t="shared" si="36"/>
        <v>24.08</v>
      </c>
      <c r="C432" s="70">
        <v>30.84</v>
      </c>
      <c r="D432" s="71">
        <v>44294</v>
      </c>
      <c r="E432" s="72">
        <v>25259</v>
      </c>
      <c r="F432" s="93">
        <f t="shared" si="38"/>
        <v>22073.4</v>
      </c>
      <c r="G432" s="94">
        <f t="shared" si="38"/>
        <v>9828.4</v>
      </c>
      <c r="H432" s="95">
        <f t="shared" si="39"/>
        <v>31901.800000000003</v>
      </c>
      <c r="I432" s="73">
        <f t="shared" si="40"/>
        <v>10782.8</v>
      </c>
      <c r="J432" s="74">
        <f t="shared" si="41"/>
        <v>638</v>
      </c>
      <c r="K432" s="80">
        <v>300</v>
      </c>
      <c r="L432" s="75">
        <f t="shared" si="37"/>
        <v>43622.600000000006</v>
      </c>
      <c r="P432" s="106"/>
    </row>
    <row r="433" spans="1:16" ht="12.75">
      <c r="A433" s="68">
        <v>445</v>
      </c>
      <c r="B433" s="69">
        <f t="shared" si="36"/>
        <v>24.08</v>
      </c>
      <c r="C433" s="70">
        <v>30.84</v>
      </c>
      <c r="D433" s="71">
        <v>44294</v>
      </c>
      <c r="E433" s="72">
        <v>25259</v>
      </c>
      <c r="F433" s="93">
        <f t="shared" si="38"/>
        <v>22073.4</v>
      </c>
      <c r="G433" s="94">
        <f t="shared" si="38"/>
        <v>9828.4</v>
      </c>
      <c r="H433" s="95">
        <f t="shared" si="39"/>
        <v>31901.800000000003</v>
      </c>
      <c r="I433" s="73">
        <f t="shared" si="40"/>
        <v>10782.8</v>
      </c>
      <c r="J433" s="74">
        <f t="shared" si="41"/>
        <v>638</v>
      </c>
      <c r="K433" s="80">
        <v>300</v>
      </c>
      <c r="L433" s="75">
        <f t="shared" si="37"/>
        <v>43622.600000000006</v>
      </c>
      <c r="P433" s="106"/>
    </row>
    <row r="434" spans="1:16" ht="12.75">
      <c r="A434" s="68">
        <v>446</v>
      </c>
      <c r="B434" s="69">
        <f t="shared" si="36"/>
        <v>24.08</v>
      </c>
      <c r="C434" s="70">
        <v>30.84</v>
      </c>
      <c r="D434" s="71">
        <v>44294</v>
      </c>
      <c r="E434" s="72">
        <v>25259</v>
      </c>
      <c r="F434" s="93">
        <f t="shared" si="38"/>
        <v>22073.4</v>
      </c>
      <c r="G434" s="94">
        <f t="shared" si="38"/>
        <v>9828.4</v>
      </c>
      <c r="H434" s="95">
        <f t="shared" si="39"/>
        <v>31901.800000000003</v>
      </c>
      <c r="I434" s="73">
        <f t="shared" si="40"/>
        <v>10782.8</v>
      </c>
      <c r="J434" s="74">
        <f t="shared" si="41"/>
        <v>638</v>
      </c>
      <c r="K434" s="80">
        <v>300</v>
      </c>
      <c r="L434" s="75">
        <f t="shared" si="37"/>
        <v>43622.600000000006</v>
      </c>
      <c r="P434" s="106"/>
    </row>
    <row r="435" spans="1:16" ht="12.75">
      <c r="A435" s="68">
        <v>447</v>
      </c>
      <c r="B435" s="69">
        <f t="shared" si="36"/>
        <v>24.08</v>
      </c>
      <c r="C435" s="70">
        <v>30.84</v>
      </c>
      <c r="D435" s="71">
        <v>44294</v>
      </c>
      <c r="E435" s="72">
        <v>25259</v>
      </c>
      <c r="F435" s="93">
        <f t="shared" si="38"/>
        <v>22073.4</v>
      </c>
      <c r="G435" s="94">
        <f t="shared" si="38"/>
        <v>9828.4</v>
      </c>
      <c r="H435" s="95">
        <f t="shared" si="39"/>
        <v>31901.800000000003</v>
      </c>
      <c r="I435" s="73">
        <f t="shared" si="40"/>
        <v>10782.8</v>
      </c>
      <c r="J435" s="74">
        <f t="shared" si="41"/>
        <v>638</v>
      </c>
      <c r="K435" s="80">
        <v>300</v>
      </c>
      <c r="L435" s="75">
        <f t="shared" si="37"/>
        <v>43622.600000000006</v>
      </c>
      <c r="P435" s="106"/>
    </row>
    <row r="436" spans="1:16" ht="12.75">
      <c r="A436" s="68">
        <v>448</v>
      </c>
      <c r="B436" s="69">
        <f t="shared" si="36"/>
        <v>24.08</v>
      </c>
      <c r="C436" s="70">
        <v>30.84</v>
      </c>
      <c r="D436" s="71">
        <v>44294</v>
      </c>
      <c r="E436" s="72">
        <v>25259</v>
      </c>
      <c r="F436" s="93">
        <f t="shared" si="38"/>
        <v>22073.4</v>
      </c>
      <c r="G436" s="94">
        <f t="shared" si="38"/>
        <v>9828.4</v>
      </c>
      <c r="H436" s="95">
        <f t="shared" si="39"/>
        <v>31901.800000000003</v>
      </c>
      <c r="I436" s="73">
        <f t="shared" si="40"/>
        <v>10782.8</v>
      </c>
      <c r="J436" s="74">
        <f t="shared" si="41"/>
        <v>638</v>
      </c>
      <c r="K436" s="80">
        <v>300</v>
      </c>
      <c r="L436" s="75">
        <f t="shared" si="37"/>
        <v>43622.600000000006</v>
      </c>
      <c r="P436" s="106"/>
    </row>
    <row r="437" spans="1:16" ht="12.75">
      <c r="A437" s="68">
        <v>449</v>
      </c>
      <c r="B437" s="69">
        <f t="shared" si="36"/>
        <v>24.08</v>
      </c>
      <c r="C437" s="70">
        <v>30.84</v>
      </c>
      <c r="D437" s="71">
        <v>44294</v>
      </c>
      <c r="E437" s="72">
        <v>25259</v>
      </c>
      <c r="F437" s="93">
        <f t="shared" si="38"/>
        <v>22073.4</v>
      </c>
      <c r="G437" s="94">
        <f t="shared" si="38"/>
        <v>9828.4</v>
      </c>
      <c r="H437" s="95">
        <f t="shared" si="39"/>
        <v>31901.800000000003</v>
      </c>
      <c r="I437" s="73">
        <f t="shared" si="40"/>
        <v>10782.8</v>
      </c>
      <c r="J437" s="74">
        <f t="shared" si="41"/>
        <v>638</v>
      </c>
      <c r="K437" s="80">
        <v>300</v>
      </c>
      <c r="L437" s="75">
        <f t="shared" si="37"/>
        <v>43622.600000000006</v>
      </c>
      <c r="P437" s="106"/>
    </row>
    <row r="438" spans="1:16" ht="12.75">
      <c r="A438" s="68">
        <v>450</v>
      </c>
      <c r="B438" s="69">
        <f t="shared" si="36"/>
        <v>24.08</v>
      </c>
      <c r="C438" s="70">
        <v>30.84</v>
      </c>
      <c r="D438" s="71">
        <v>44294</v>
      </c>
      <c r="E438" s="72">
        <v>25259</v>
      </c>
      <c r="F438" s="93">
        <f t="shared" si="38"/>
        <v>22073.4</v>
      </c>
      <c r="G438" s="94">
        <f t="shared" si="38"/>
        <v>9828.4</v>
      </c>
      <c r="H438" s="95">
        <f t="shared" si="39"/>
        <v>31901.800000000003</v>
      </c>
      <c r="I438" s="73">
        <f t="shared" si="40"/>
        <v>10782.8</v>
      </c>
      <c r="J438" s="74">
        <f t="shared" si="41"/>
        <v>638</v>
      </c>
      <c r="K438" s="80">
        <v>300</v>
      </c>
      <c r="L438" s="75">
        <f t="shared" si="37"/>
        <v>43622.600000000006</v>
      </c>
      <c r="P438" s="106"/>
    </row>
    <row r="439" spans="1:12" ht="13.5" thickBot="1">
      <c r="A439" s="68" t="s">
        <v>26</v>
      </c>
      <c r="B439" s="45">
        <f>B438</f>
        <v>24.08</v>
      </c>
      <c r="C439" s="46">
        <v>30.84</v>
      </c>
      <c r="D439" s="47">
        <v>44294</v>
      </c>
      <c r="E439" s="48">
        <v>25259</v>
      </c>
      <c r="F439" s="49">
        <f t="shared" si="38"/>
        <v>22073.4</v>
      </c>
      <c r="G439" s="50">
        <f t="shared" si="38"/>
        <v>9828.4</v>
      </c>
      <c r="H439" s="51">
        <f t="shared" si="39"/>
        <v>31901.800000000003</v>
      </c>
      <c r="I439" s="52">
        <f t="shared" si="40"/>
        <v>10782.8</v>
      </c>
      <c r="J439" s="53">
        <f t="shared" si="41"/>
        <v>638</v>
      </c>
      <c r="K439" s="81">
        <v>300</v>
      </c>
      <c r="L439" s="54">
        <f t="shared" si="37"/>
        <v>43622.600000000006</v>
      </c>
    </row>
    <row r="440" spans="2:3" ht="12.75">
      <c r="B440" s="3"/>
      <c r="C440" s="2"/>
    </row>
    <row r="441" spans="1:3" ht="12.75">
      <c r="A441" s="64"/>
      <c r="B441" s="3"/>
      <c r="C441" s="2"/>
    </row>
    <row r="442" spans="1:12" s="59" customFormat="1" ht="12.75">
      <c r="A442" s="55"/>
      <c r="B442" s="56"/>
      <c r="C442" s="55"/>
      <c r="D442" s="55"/>
      <c r="E442" s="55"/>
      <c r="F442" s="57"/>
      <c r="G442" s="57"/>
      <c r="H442" s="57"/>
      <c r="I442" s="55"/>
      <c r="J442" s="58"/>
      <c r="K442" s="58"/>
      <c r="L442" s="58"/>
    </row>
    <row r="443" spans="1:12" s="59" customFormat="1" ht="12.75">
      <c r="A443" s="55"/>
      <c r="C443" s="96"/>
      <c r="D443" s="55"/>
      <c r="E443" s="55"/>
      <c r="F443" s="96"/>
      <c r="G443" s="57"/>
      <c r="H443" s="57"/>
      <c r="I443" s="55"/>
      <c r="J443" s="58"/>
      <c r="K443" s="58"/>
      <c r="L443" s="58"/>
    </row>
    <row r="450" ht="12.75">
      <c r="B450" s="1" t="s">
        <v>30</v>
      </c>
    </row>
    <row r="451" spans="1:4" ht="12.75">
      <c r="A451" s="1"/>
      <c r="B451" s="65" t="s">
        <v>35</v>
      </c>
      <c r="D451" s="65"/>
    </row>
    <row r="452" spans="1:3" ht="12.75">
      <c r="A452" s="60" t="s">
        <v>31</v>
      </c>
      <c r="B452" s="60">
        <v>65</v>
      </c>
      <c r="C452" s="61"/>
    </row>
    <row r="453" spans="1:11" ht="12.75">
      <c r="A453" s="65" t="s">
        <v>17</v>
      </c>
      <c r="B453" s="111">
        <v>7.2350460000000005</v>
      </c>
      <c r="C453" s="62"/>
      <c r="D453" s="83"/>
      <c r="E453" s="83"/>
      <c r="F453" s="83"/>
      <c r="G453" s="83"/>
      <c r="H453" s="101"/>
      <c r="I453" s="101"/>
      <c r="J453" s="101"/>
      <c r="K453" s="101"/>
    </row>
    <row r="454" spans="1:4" ht="12.75">
      <c r="A454" s="65" t="s">
        <v>18</v>
      </c>
      <c r="B454" s="112">
        <v>0.20188505925</v>
      </c>
      <c r="C454" s="62"/>
      <c r="D454" s="83"/>
    </row>
    <row r="455" spans="1:4" ht="12.75">
      <c r="A455" s="65" t="s">
        <v>19</v>
      </c>
      <c r="B455" s="113">
        <v>-0.0010824568807500001</v>
      </c>
      <c r="C455" s="62"/>
      <c r="D455" s="101"/>
    </row>
    <row r="456" spans="1:4" ht="12.75">
      <c r="A456" s="66" t="s">
        <v>20</v>
      </c>
      <c r="B456" s="113">
        <v>2.9870197875000004E-06</v>
      </c>
      <c r="C456" s="98"/>
      <c r="D456" s="101"/>
    </row>
    <row r="457" spans="1:4" ht="12.75">
      <c r="A457" s="65" t="s">
        <v>24</v>
      </c>
      <c r="B457" s="113">
        <v>-4.0771761975E-09</v>
      </c>
      <c r="C457" s="99"/>
      <c r="D457" s="101"/>
    </row>
    <row r="458" spans="1:4" ht="12.75">
      <c r="A458" s="67" t="s">
        <v>25</v>
      </c>
      <c r="B458" s="113">
        <v>2.1447748350000004E-12</v>
      </c>
      <c r="C458" s="99"/>
      <c r="D458" s="101"/>
    </row>
    <row r="459" spans="1:4" ht="12.75">
      <c r="A459" s="4"/>
      <c r="B459" s="100">
        <v>10.86</v>
      </c>
      <c r="C459" s="2"/>
      <c r="D459" s="5"/>
    </row>
    <row r="460" spans="1:4" ht="12.75">
      <c r="A460" s="4"/>
      <c r="B460" s="107"/>
      <c r="C460" s="2"/>
      <c r="D460" s="5"/>
    </row>
    <row r="461" spans="1:4" ht="12.75">
      <c r="A461" s="67" t="s">
        <v>32</v>
      </c>
      <c r="B461" s="60"/>
      <c r="C461" s="2"/>
      <c r="D461" s="5"/>
    </row>
    <row r="462" spans="1:10" ht="12.75">
      <c r="A462" s="65" t="s">
        <v>17</v>
      </c>
      <c r="B462" s="100">
        <v>8.36565975</v>
      </c>
      <c r="C462" s="2"/>
      <c r="D462" s="5"/>
      <c r="F462" s="108"/>
      <c r="G462" s="108"/>
      <c r="H462" s="109"/>
      <c r="I462" s="109"/>
      <c r="J462" s="109"/>
    </row>
    <row r="463" spans="1:4" ht="12.75">
      <c r="A463" s="65" t="s">
        <v>18</v>
      </c>
      <c r="B463" s="114">
        <v>0.16583330925000003</v>
      </c>
      <c r="C463" s="2"/>
      <c r="D463" s="5"/>
    </row>
    <row r="464" spans="1:4" ht="12.75">
      <c r="A464" s="65" t="s">
        <v>19</v>
      </c>
      <c r="B464" s="113">
        <v>-0.0006875592412499999</v>
      </c>
      <c r="C464" s="2"/>
      <c r="D464" s="5"/>
    </row>
    <row r="465" spans="1:4" ht="12.75">
      <c r="A465" s="66" t="s">
        <v>20</v>
      </c>
      <c r="B465" s="113">
        <v>1.287303255E-06</v>
      </c>
      <c r="C465" s="2"/>
      <c r="D465" s="5"/>
    </row>
    <row r="466" spans="1:4" ht="12.75">
      <c r="A466" s="65" t="s">
        <v>24</v>
      </c>
      <c r="B466" s="113">
        <v>-9.018872257500001E-10</v>
      </c>
      <c r="C466" s="2"/>
      <c r="D466" s="5"/>
    </row>
    <row r="467" spans="1:4" ht="12.75">
      <c r="A467" s="67" t="s">
        <v>25</v>
      </c>
      <c r="B467" s="107">
        <v>0</v>
      </c>
      <c r="C467" s="2"/>
      <c r="D467" s="5"/>
    </row>
    <row r="469" spans="4:5" ht="12.75">
      <c r="D469" s="63"/>
      <c r="E469" s="63"/>
    </row>
    <row r="470" spans="4:5" ht="12.75">
      <c r="D470" s="63"/>
      <c r="E470" s="63"/>
    </row>
    <row r="471" spans="4:5" ht="12.75">
      <c r="D471" s="63"/>
      <c r="E471" s="63"/>
    </row>
    <row r="472" spans="4:5" ht="12.75">
      <c r="D472" s="63"/>
      <c r="E472" s="63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pane xSplit="1" ySplit="7" topLeftCell="B8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7109375" style="2" customWidth="1"/>
    <col min="5" max="5" width="8.140625" style="2" customWidth="1"/>
    <col min="6" max="6" width="8.7109375" style="2" customWidth="1"/>
    <col min="7" max="8" width="8.7109375" style="4" customWidth="1"/>
    <col min="9" max="9" width="8.7109375" style="2" customWidth="1"/>
    <col min="10" max="11" width="8.7109375" style="5" customWidth="1"/>
    <col min="12" max="12" width="11.00390625" style="5" customWidth="1"/>
  </cols>
  <sheetData>
    <row r="1" ht="12.75">
      <c r="A1" s="1" t="s">
        <v>27</v>
      </c>
    </row>
    <row r="2" ht="6.75" customHeight="1"/>
    <row r="3" spans="1:12" ht="15.75">
      <c r="A3" s="7" t="s">
        <v>34</v>
      </c>
      <c r="L3" s="5" t="s">
        <v>29</v>
      </c>
    </row>
    <row r="4" ht="21" customHeight="1" thickBot="1">
      <c r="A4" s="1" t="s">
        <v>23</v>
      </c>
    </row>
    <row r="5" spans="1:12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77" t="s">
        <v>4</v>
      </c>
      <c r="G5" s="78" t="s">
        <v>4</v>
      </c>
      <c r="H5" s="76" t="s">
        <v>5</v>
      </c>
      <c r="I5" s="13" t="s">
        <v>6</v>
      </c>
      <c r="J5" s="14" t="s">
        <v>7</v>
      </c>
      <c r="K5" s="15" t="s">
        <v>33</v>
      </c>
      <c r="L5" s="8" t="s">
        <v>28</v>
      </c>
    </row>
    <row r="6" spans="1:12" ht="12.75">
      <c r="A6" s="16" t="s">
        <v>21</v>
      </c>
      <c r="B6" s="17" t="s">
        <v>8</v>
      </c>
      <c r="C6" s="18" t="s">
        <v>9</v>
      </c>
      <c r="D6" s="103">
        <v>2023</v>
      </c>
      <c r="E6" s="19">
        <v>2023</v>
      </c>
      <c r="F6" s="87" t="s">
        <v>10</v>
      </c>
      <c r="G6" s="88" t="s">
        <v>11</v>
      </c>
      <c r="H6" s="89" t="s">
        <v>14</v>
      </c>
      <c r="I6" s="20"/>
      <c r="J6" s="21" t="s">
        <v>12</v>
      </c>
      <c r="K6" s="22" t="s">
        <v>13</v>
      </c>
      <c r="L6" s="16" t="s">
        <v>14</v>
      </c>
    </row>
    <row r="7" spans="1:12" ht="13.5" thickBot="1">
      <c r="A7" s="23" t="s">
        <v>14</v>
      </c>
      <c r="B7" s="24">
        <v>2023</v>
      </c>
      <c r="C7" s="25">
        <v>2023</v>
      </c>
      <c r="D7" s="26" t="s">
        <v>15</v>
      </c>
      <c r="E7" s="27" t="s">
        <v>15</v>
      </c>
      <c r="F7" s="90" t="s">
        <v>15</v>
      </c>
      <c r="G7" s="91" t="s">
        <v>15</v>
      </c>
      <c r="H7" s="92" t="s">
        <v>15</v>
      </c>
      <c r="I7" s="28" t="s">
        <v>15</v>
      </c>
      <c r="J7" s="29" t="s">
        <v>15</v>
      </c>
      <c r="K7" s="30" t="s">
        <v>15</v>
      </c>
      <c r="L7" s="31" t="s">
        <v>15</v>
      </c>
    </row>
    <row r="8" spans="1:12" ht="12.75">
      <c r="A8" s="32">
        <v>20</v>
      </c>
      <c r="B8" s="33">
        <f aca="true" t="shared" si="0" ref="B8:B39">ROUND(B$202+B$203*A8+B$204*A8^2+B$205*A8^3+B$206*A8^4+B$207*A8^5,2)</f>
        <v>20.12</v>
      </c>
      <c r="C8" s="34">
        <v>30.84</v>
      </c>
      <c r="D8" s="35">
        <v>44294</v>
      </c>
      <c r="E8" s="36">
        <v>25259</v>
      </c>
      <c r="F8" s="37">
        <f>ROUND(12/B8*D8,1)</f>
        <v>26417.9</v>
      </c>
      <c r="G8" s="38">
        <f>ROUND(12/C8*E8,1)</f>
        <v>9828.4</v>
      </c>
      <c r="H8" s="39">
        <f>F8+G8</f>
        <v>36246.3</v>
      </c>
      <c r="I8" s="40">
        <f>ROUND(H8*0.338,1)</f>
        <v>12251.2</v>
      </c>
      <c r="J8" s="41">
        <f>ROUND(H8*0.02,1)</f>
        <v>724.9</v>
      </c>
      <c r="K8" s="79">
        <v>300</v>
      </c>
      <c r="L8" s="42">
        <f aca="true" t="shared" si="1" ref="L8:L39">SUM(H8:K8)</f>
        <v>49522.4</v>
      </c>
    </row>
    <row r="9" spans="1:12" ht="12.75">
      <c r="A9" s="32">
        <v>21</v>
      </c>
      <c r="B9" s="33">
        <f t="shared" si="0"/>
        <v>20.42</v>
      </c>
      <c r="C9" s="34">
        <v>30.84</v>
      </c>
      <c r="D9" s="35">
        <v>44294</v>
      </c>
      <c r="E9" s="36">
        <v>25259</v>
      </c>
      <c r="F9" s="37">
        <f aca="true" t="shared" si="2" ref="F9:F72">ROUND(12/B9*D9,1)</f>
        <v>26029.8</v>
      </c>
      <c r="G9" s="38">
        <f aca="true" t="shared" si="3" ref="G9:G72">ROUND(12/C9*E9,1)</f>
        <v>9828.4</v>
      </c>
      <c r="H9" s="39">
        <f aca="true" t="shared" si="4" ref="H9:H72">F9+G9</f>
        <v>35858.2</v>
      </c>
      <c r="I9" s="40">
        <f aca="true" t="shared" si="5" ref="I9:I72">ROUND(H9*0.338,1)</f>
        <v>12120.1</v>
      </c>
      <c r="J9" s="41">
        <f aca="true" t="shared" si="6" ref="J9:J72">ROUND(H9*0.02,1)</f>
        <v>717.2</v>
      </c>
      <c r="K9" s="79">
        <v>300</v>
      </c>
      <c r="L9" s="42">
        <f t="shared" si="1"/>
        <v>48995.49999999999</v>
      </c>
    </row>
    <row r="10" spans="1:12" ht="12.75">
      <c r="A10" s="32">
        <v>22</v>
      </c>
      <c r="B10" s="33">
        <f t="shared" si="0"/>
        <v>20.72</v>
      </c>
      <c r="C10" s="34">
        <v>30.84</v>
      </c>
      <c r="D10" s="35">
        <v>44294</v>
      </c>
      <c r="E10" s="36">
        <v>25259</v>
      </c>
      <c r="F10" s="37">
        <f t="shared" si="2"/>
        <v>25652.9</v>
      </c>
      <c r="G10" s="38">
        <f t="shared" si="3"/>
        <v>9828.4</v>
      </c>
      <c r="H10" s="39">
        <f t="shared" si="4"/>
        <v>35481.3</v>
      </c>
      <c r="I10" s="40">
        <f t="shared" si="5"/>
        <v>11992.7</v>
      </c>
      <c r="J10" s="41">
        <f t="shared" si="6"/>
        <v>709.6</v>
      </c>
      <c r="K10" s="79">
        <v>300</v>
      </c>
      <c r="L10" s="42">
        <f t="shared" si="1"/>
        <v>48483.6</v>
      </c>
    </row>
    <row r="11" spans="1:12" ht="12.75">
      <c r="A11" s="32">
        <v>23</v>
      </c>
      <c r="B11" s="33">
        <f t="shared" si="0"/>
        <v>21.01</v>
      </c>
      <c r="C11" s="34">
        <v>30.84</v>
      </c>
      <c r="D11" s="35">
        <v>44294</v>
      </c>
      <c r="E11" s="36">
        <v>25259</v>
      </c>
      <c r="F11" s="37">
        <f t="shared" si="2"/>
        <v>25298.8</v>
      </c>
      <c r="G11" s="38">
        <f t="shared" si="3"/>
        <v>9828.4</v>
      </c>
      <c r="H11" s="39">
        <f t="shared" si="4"/>
        <v>35127.2</v>
      </c>
      <c r="I11" s="40">
        <f t="shared" si="5"/>
        <v>11873</v>
      </c>
      <c r="J11" s="41">
        <f t="shared" si="6"/>
        <v>702.5</v>
      </c>
      <c r="K11" s="79">
        <v>300</v>
      </c>
      <c r="L11" s="42">
        <f t="shared" si="1"/>
        <v>48002.7</v>
      </c>
    </row>
    <row r="12" spans="1:12" ht="12.75">
      <c r="A12" s="32">
        <v>24</v>
      </c>
      <c r="B12" s="33">
        <f t="shared" si="0"/>
        <v>21.3</v>
      </c>
      <c r="C12" s="34">
        <v>30.84</v>
      </c>
      <c r="D12" s="35">
        <v>44294</v>
      </c>
      <c r="E12" s="36">
        <v>25259</v>
      </c>
      <c r="F12" s="37">
        <f t="shared" si="2"/>
        <v>24954.4</v>
      </c>
      <c r="G12" s="38">
        <f t="shared" si="3"/>
        <v>9828.4</v>
      </c>
      <c r="H12" s="39">
        <f t="shared" si="4"/>
        <v>34782.8</v>
      </c>
      <c r="I12" s="40">
        <f t="shared" si="5"/>
        <v>11756.6</v>
      </c>
      <c r="J12" s="41">
        <f t="shared" si="6"/>
        <v>695.7</v>
      </c>
      <c r="K12" s="79">
        <v>300</v>
      </c>
      <c r="L12" s="42">
        <f t="shared" si="1"/>
        <v>47535.1</v>
      </c>
    </row>
    <row r="13" spans="1:12" ht="12.75">
      <c r="A13" s="32">
        <v>25</v>
      </c>
      <c r="B13" s="33">
        <f t="shared" si="0"/>
        <v>21.58</v>
      </c>
      <c r="C13" s="34">
        <v>30.84</v>
      </c>
      <c r="D13" s="35">
        <v>44294</v>
      </c>
      <c r="E13" s="36">
        <v>25259</v>
      </c>
      <c r="F13" s="37">
        <f t="shared" si="2"/>
        <v>24630.6</v>
      </c>
      <c r="G13" s="38">
        <f t="shared" si="3"/>
        <v>9828.4</v>
      </c>
      <c r="H13" s="39">
        <f t="shared" si="4"/>
        <v>34459</v>
      </c>
      <c r="I13" s="40">
        <f t="shared" si="5"/>
        <v>11647.1</v>
      </c>
      <c r="J13" s="41">
        <f t="shared" si="6"/>
        <v>689.2</v>
      </c>
      <c r="K13" s="79">
        <v>300</v>
      </c>
      <c r="L13" s="42">
        <f t="shared" si="1"/>
        <v>47095.299999999996</v>
      </c>
    </row>
    <row r="14" spans="1:12" ht="12.75">
      <c r="A14" s="32">
        <v>26</v>
      </c>
      <c r="B14" s="33">
        <f t="shared" si="0"/>
        <v>21.87</v>
      </c>
      <c r="C14" s="34">
        <v>30.84</v>
      </c>
      <c r="D14" s="35">
        <v>44294</v>
      </c>
      <c r="E14" s="36">
        <v>25259</v>
      </c>
      <c r="F14" s="37">
        <f t="shared" si="2"/>
        <v>24304</v>
      </c>
      <c r="G14" s="38">
        <f t="shared" si="3"/>
        <v>9828.4</v>
      </c>
      <c r="H14" s="39">
        <f t="shared" si="4"/>
        <v>34132.4</v>
      </c>
      <c r="I14" s="40">
        <f t="shared" si="5"/>
        <v>11536.8</v>
      </c>
      <c r="J14" s="41">
        <f t="shared" si="6"/>
        <v>682.6</v>
      </c>
      <c r="K14" s="79">
        <v>300</v>
      </c>
      <c r="L14" s="42">
        <f t="shared" si="1"/>
        <v>46651.799999999996</v>
      </c>
    </row>
    <row r="15" spans="1:12" ht="12.75">
      <c r="A15" s="32">
        <v>27</v>
      </c>
      <c r="B15" s="33">
        <f t="shared" si="0"/>
        <v>22.14</v>
      </c>
      <c r="C15" s="34">
        <v>30.84</v>
      </c>
      <c r="D15" s="35">
        <v>44294</v>
      </c>
      <c r="E15" s="36">
        <v>25259</v>
      </c>
      <c r="F15" s="37">
        <f t="shared" si="2"/>
        <v>24007.6</v>
      </c>
      <c r="G15" s="38">
        <f t="shared" si="3"/>
        <v>9828.4</v>
      </c>
      <c r="H15" s="39">
        <f t="shared" si="4"/>
        <v>33836</v>
      </c>
      <c r="I15" s="40">
        <f t="shared" si="5"/>
        <v>11436.6</v>
      </c>
      <c r="J15" s="41">
        <f t="shared" si="6"/>
        <v>676.7</v>
      </c>
      <c r="K15" s="79">
        <v>300</v>
      </c>
      <c r="L15" s="42">
        <f t="shared" si="1"/>
        <v>46249.299999999996</v>
      </c>
    </row>
    <row r="16" spans="1:12" ht="12.75">
      <c r="A16" s="32">
        <v>28</v>
      </c>
      <c r="B16" s="33">
        <f t="shared" si="0"/>
        <v>22.42</v>
      </c>
      <c r="C16" s="34">
        <v>30.84</v>
      </c>
      <c r="D16" s="35">
        <v>44294</v>
      </c>
      <c r="E16" s="36">
        <v>25259</v>
      </c>
      <c r="F16" s="37">
        <f t="shared" si="2"/>
        <v>23707.8</v>
      </c>
      <c r="G16" s="38">
        <f t="shared" si="3"/>
        <v>9828.4</v>
      </c>
      <c r="H16" s="39">
        <f t="shared" si="4"/>
        <v>33536.2</v>
      </c>
      <c r="I16" s="40">
        <f t="shared" si="5"/>
        <v>11335.2</v>
      </c>
      <c r="J16" s="41">
        <f t="shared" si="6"/>
        <v>670.7</v>
      </c>
      <c r="K16" s="79">
        <v>300</v>
      </c>
      <c r="L16" s="42">
        <f t="shared" si="1"/>
        <v>45842.09999999999</v>
      </c>
    </row>
    <row r="17" spans="1:12" ht="12.75">
      <c r="A17" s="32">
        <v>29</v>
      </c>
      <c r="B17" s="33">
        <f t="shared" si="0"/>
        <v>22.69</v>
      </c>
      <c r="C17" s="34">
        <v>30.84</v>
      </c>
      <c r="D17" s="35">
        <v>44294</v>
      </c>
      <c r="E17" s="36">
        <v>25259</v>
      </c>
      <c r="F17" s="37">
        <f t="shared" si="2"/>
        <v>23425.7</v>
      </c>
      <c r="G17" s="38">
        <f t="shared" si="3"/>
        <v>9828.4</v>
      </c>
      <c r="H17" s="39">
        <f t="shared" si="4"/>
        <v>33254.1</v>
      </c>
      <c r="I17" s="40">
        <f t="shared" si="5"/>
        <v>11239.9</v>
      </c>
      <c r="J17" s="41">
        <f t="shared" si="6"/>
        <v>665.1</v>
      </c>
      <c r="K17" s="79">
        <v>300</v>
      </c>
      <c r="L17" s="42">
        <f t="shared" si="1"/>
        <v>45459.1</v>
      </c>
    </row>
    <row r="18" spans="1:12" ht="12.75">
      <c r="A18" s="32">
        <v>30</v>
      </c>
      <c r="B18" s="33">
        <f t="shared" si="0"/>
        <v>22.96</v>
      </c>
      <c r="C18" s="34">
        <v>30.84</v>
      </c>
      <c r="D18" s="35">
        <v>44294</v>
      </c>
      <c r="E18" s="36">
        <v>25259</v>
      </c>
      <c r="F18" s="37">
        <f t="shared" si="2"/>
        <v>23150.2</v>
      </c>
      <c r="G18" s="38">
        <f t="shared" si="3"/>
        <v>9828.4</v>
      </c>
      <c r="H18" s="39">
        <f t="shared" si="4"/>
        <v>32978.6</v>
      </c>
      <c r="I18" s="40">
        <f t="shared" si="5"/>
        <v>11146.8</v>
      </c>
      <c r="J18" s="41">
        <f t="shared" si="6"/>
        <v>659.6</v>
      </c>
      <c r="K18" s="79">
        <v>300</v>
      </c>
      <c r="L18" s="42">
        <f t="shared" si="1"/>
        <v>45084.99999999999</v>
      </c>
    </row>
    <row r="19" spans="1:12" ht="12.75">
      <c r="A19" s="32">
        <v>31</v>
      </c>
      <c r="B19" s="33">
        <f t="shared" si="0"/>
        <v>23.23</v>
      </c>
      <c r="C19" s="34">
        <v>30.84</v>
      </c>
      <c r="D19" s="35">
        <v>44294</v>
      </c>
      <c r="E19" s="36">
        <v>25259</v>
      </c>
      <c r="F19" s="37">
        <f t="shared" si="2"/>
        <v>22881.1</v>
      </c>
      <c r="G19" s="38">
        <f t="shared" si="3"/>
        <v>9828.4</v>
      </c>
      <c r="H19" s="39">
        <f t="shared" si="4"/>
        <v>32709.5</v>
      </c>
      <c r="I19" s="40">
        <f t="shared" si="5"/>
        <v>11055.8</v>
      </c>
      <c r="J19" s="41">
        <f t="shared" si="6"/>
        <v>654.2</v>
      </c>
      <c r="K19" s="79">
        <v>300</v>
      </c>
      <c r="L19" s="42">
        <f t="shared" si="1"/>
        <v>44719.5</v>
      </c>
    </row>
    <row r="20" spans="1:12" ht="12.75">
      <c r="A20" s="32">
        <v>32</v>
      </c>
      <c r="B20" s="33">
        <f t="shared" si="0"/>
        <v>23.49</v>
      </c>
      <c r="C20" s="34">
        <v>30.84</v>
      </c>
      <c r="D20" s="35">
        <v>44294</v>
      </c>
      <c r="E20" s="36">
        <v>25259</v>
      </c>
      <c r="F20" s="37">
        <f t="shared" si="2"/>
        <v>22627.8</v>
      </c>
      <c r="G20" s="38">
        <f t="shared" si="3"/>
        <v>9828.4</v>
      </c>
      <c r="H20" s="39">
        <f t="shared" si="4"/>
        <v>32456.199999999997</v>
      </c>
      <c r="I20" s="40">
        <f t="shared" si="5"/>
        <v>10970.2</v>
      </c>
      <c r="J20" s="41">
        <f t="shared" si="6"/>
        <v>649.1</v>
      </c>
      <c r="K20" s="79">
        <v>300</v>
      </c>
      <c r="L20" s="42">
        <f t="shared" si="1"/>
        <v>44375.49999999999</v>
      </c>
    </row>
    <row r="21" spans="1:12" ht="12.75">
      <c r="A21" s="32">
        <v>33</v>
      </c>
      <c r="B21" s="33">
        <f t="shared" si="0"/>
        <v>23.75</v>
      </c>
      <c r="C21" s="34">
        <v>30.84</v>
      </c>
      <c r="D21" s="35">
        <v>44294</v>
      </c>
      <c r="E21" s="36">
        <v>25259</v>
      </c>
      <c r="F21" s="37">
        <f t="shared" si="2"/>
        <v>22380.1</v>
      </c>
      <c r="G21" s="38">
        <f t="shared" si="3"/>
        <v>9828.4</v>
      </c>
      <c r="H21" s="39">
        <f t="shared" si="4"/>
        <v>32208.5</v>
      </c>
      <c r="I21" s="40">
        <f t="shared" si="5"/>
        <v>10886.5</v>
      </c>
      <c r="J21" s="41">
        <f t="shared" si="6"/>
        <v>644.2</v>
      </c>
      <c r="K21" s="79">
        <v>300</v>
      </c>
      <c r="L21" s="42">
        <f t="shared" si="1"/>
        <v>44039.2</v>
      </c>
    </row>
    <row r="22" spans="1:12" ht="12.75">
      <c r="A22" s="32">
        <v>34</v>
      </c>
      <c r="B22" s="33">
        <f t="shared" si="0"/>
        <v>24.01</v>
      </c>
      <c r="C22" s="34">
        <v>30.84</v>
      </c>
      <c r="D22" s="35">
        <v>44294</v>
      </c>
      <c r="E22" s="36">
        <v>25259</v>
      </c>
      <c r="F22" s="37">
        <f t="shared" si="2"/>
        <v>22137.8</v>
      </c>
      <c r="G22" s="38">
        <f t="shared" si="3"/>
        <v>9828.4</v>
      </c>
      <c r="H22" s="39">
        <f t="shared" si="4"/>
        <v>31966.199999999997</v>
      </c>
      <c r="I22" s="40">
        <f t="shared" si="5"/>
        <v>10804.6</v>
      </c>
      <c r="J22" s="41">
        <f t="shared" si="6"/>
        <v>639.3</v>
      </c>
      <c r="K22" s="79">
        <v>300</v>
      </c>
      <c r="L22" s="42">
        <f t="shared" si="1"/>
        <v>43710.1</v>
      </c>
    </row>
    <row r="23" spans="1:12" ht="12.75">
      <c r="A23" s="32">
        <v>35</v>
      </c>
      <c r="B23" s="33">
        <f t="shared" si="0"/>
        <v>24.26</v>
      </c>
      <c r="C23" s="34">
        <v>30.84</v>
      </c>
      <c r="D23" s="35">
        <v>44294</v>
      </c>
      <c r="E23" s="36">
        <v>25259</v>
      </c>
      <c r="F23" s="37">
        <f t="shared" si="2"/>
        <v>21909.6</v>
      </c>
      <c r="G23" s="38">
        <f t="shared" si="3"/>
        <v>9828.4</v>
      </c>
      <c r="H23" s="39">
        <f t="shared" si="4"/>
        <v>31738</v>
      </c>
      <c r="I23" s="40">
        <f t="shared" si="5"/>
        <v>10727.4</v>
      </c>
      <c r="J23" s="41">
        <f t="shared" si="6"/>
        <v>634.8</v>
      </c>
      <c r="K23" s="79">
        <v>300</v>
      </c>
      <c r="L23" s="42">
        <f t="shared" si="1"/>
        <v>43400.200000000004</v>
      </c>
    </row>
    <row r="24" spans="1:12" ht="12.75">
      <c r="A24" s="32">
        <v>36</v>
      </c>
      <c r="B24" s="33">
        <f t="shared" si="0"/>
        <v>24.51</v>
      </c>
      <c r="C24" s="34">
        <v>30.84</v>
      </c>
      <c r="D24" s="35">
        <v>44294</v>
      </c>
      <c r="E24" s="36">
        <v>25259</v>
      </c>
      <c r="F24" s="37">
        <f t="shared" si="2"/>
        <v>21686.2</v>
      </c>
      <c r="G24" s="38">
        <f t="shared" si="3"/>
        <v>9828.4</v>
      </c>
      <c r="H24" s="39">
        <f t="shared" si="4"/>
        <v>31514.6</v>
      </c>
      <c r="I24" s="40">
        <f t="shared" si="5"/>
        <v>10651.9</v>
      </c>
      <c r="J24" s="41">
        <f t="shared" si="6"/>
        <v>630.3</v>
      </c>
      <c r="K24" s="79">
        <v>300</v>
      </c>
      <c r="L24" s="42">
        <f t="shared" si="1"/>
        <v>43096.8</v>
      </c>
    </row>
    <row r="25" spans="1:12" ht="12.75">
      <c r="A25" s="32">
        <v>37</v>
      </c>
      <c r="B25" s="33">
        <f t="shared" si="0"/>
        <v>24.76</v>
      </c>
      <c r="C25" s="34">
        <v>30.84</v>
      </c>
      <c r="D25" s="35">
        <v>44294</v>
      </c>
      <c r="E25" s="36">
        <v>25259</v>
      </c>
      <c r="F25" s="37">
        <f t="shared" si="2"/>
        <v>21467.2</v>
      </c>
      <c r="G25" s="38">
        <f t="shared" si="3"/>
        <v>9828.4</v>
      </c>
      <c r="H25" s="39">
        <f t="shared" si="4"/>
        <v>31295.6</v>
      </c>
      <c r="I25" s="40">
        <f t="shared" si="5"/>
        <v>10577.9</v>
      </c>
      <c r="J25" s="41">
        <f t="shared" si="6"/>
        <v>625.9</v>
      </c>
      <c r="K25" s="79">
        <v>300</v>
      </c>
      <c r="L25" s="42">
        <f t="shared" si="1"/>
        <v>42799.4</v>
      </c>
    </row>
    <row r="26" spans="1:12" ht="12.75">
      <c r="A26" s="32">
        <v>38</v>
      </c>
      <c r="B26" s="33">
        <f t="shared" si="0"/>
        <v>25.01</v>
      </c>
      <c r="C26" s="34">
        <v>30.84</v>
      </c>
      <c r="D26" s="35">
        <v>44294</v>
      </c>
      <c r="E26" s="36">
        <v>25259</v>
      </c>
      <c r="F26" s="37">
        <f t="shared" si="2"/>
        <v>21252.6</v>
      </c>
      <c r="G26" s="38">
        <f t="shared" si="3"/>
        <v>9828.4</v>
      </c>
      <c r="H26" s="39">
        <f t="shared" si="4"/>
        <v>31081</v>
      </c>
      <c r="I26" s="40">
        <f t="shared" si="5"/>
        <v>10505.4</v>
      </c>
      <c r="J26" s="41">
        <f t="shared" si="6"/>
        <v>621.6</v>
      </c>
      <c r="K26" s="79">
        <v>300</v>
      </c>
      <c r="L26" s="42">
        <f t="shared" si="1"/>
        <v>42508</v>
      </c>
    </row>
    <row r="27" spans="1:12" ht="12.75">
      <c r="A27" s="32">
        <v>39</v>
      </c>
      <c r="B27" s="33">
        <f t="shared" si="0"/>
        <v>25.25</v>
      </c>
      <c r="C27" s="34">
        <v>30.84</v>
      </c>
      <c r="D27" s="35">
        <v>44294</v>
      </c>
      <c r="E27" s="36">
        <v>25259</v>
      </c>
      <c r="F27" s="37">
        <f t="shared" si="2"/>
        <v>21050.6</v>
      </c>
      <c r="G27" s="38">
        <f t="shared" si="3"/>
        <v>9828.4</v>
      </c>
      <c r="H27" s="39">
        <f t="shared" si="4"/>
        <v>30879</v>
      </c>
      <c r="I27" s="40">
        <f t="shared" si="5"/>
        <v>10437.1</v>
      </c>
      <c r="J27" s="41">
        <f t="shared" si="6"/>
        <v>617.6</v>
      </c>
      <c r="K27" s="79">
        <v>300</v>
      </c>
      <c r="L27" s="42">
        <f t="shared" si="1"/>
        <v>42233.7</v>
      </c>
    </row>
    <row r="28" spans="1:12" ht="12.75">
      <c r="A28" s="32">
        <v>40</v>
      </c>
      <c r="B28" s="33">
        <f t="shared" si="0"/>
        <v>25.49</v>
      </c>
      <c r="C28" s="34">
        <v>30.84</v>
      </c>
      <c r="D28" s="35">
        <v>44294</v>
      </c>
      <c r="E28" s="36">
        <v>25259</v>
      </c>
      <c r="F28" s="37">
        <f t="shared" si="2"/>
        <v>20852.4</v>
      </c>
      <c r="G28" s="38">
        <f t="shared" si="3"/>
        <v>9828.4</v>
      </c>
      <c r="H28" s="39">
        <f t="shared" si="4"/>
        <v>30680.800000000003</v>
      </c>
      <c r="I28" s="40">
        <f t="shared" si="5"/>
        <v>10370.1</v>
      </c>
      <c r="J28" s="41">
        <f t="shared" si="6"/>
        <v>613.6</v>
      </c>
      <c r="K28" s="79">
        <v>300</v>
      </c>
      <c r="L28" s="42">
        <f t="shared" si="1"/>
        <v>41964.5</v>
      </c>
    </row>
    <row r="29" spans="1:12" ht="12.75">
      <c r="A29" s="32">
        <v>41</v>
      </c>
      <c r="B29" s="33">
        <f t="shared" si="0"/>
        <v>25.73</v>
      </c>
      <c r="C29" s="34">
        <v>30.84</v>
      </c>
      <c r="D29" s="35">
        <v>44294</v>
      </c>
      <c r="E29" s="36">
        <v>25259</v>
      </c>
      <c r="F29" s="37">
        <f t="shared" si="2"/>
        <v>20657.9</v>
      </c>
      <c r="G29" s="38">
        <f t="shared" si="3"/>
        <v>9828.4</v>
      </c>
      <c r="H29" s="39">
        <f t="shared" si="4"/>
        <v>30486.300000000003</v>
      </c>
      <c r="I29" s="40">
        <f t="shared" si="5"/>
        <v>10304.4</v>
      </c>
      <c r="J29" s="41">
        <f t="shared" si="6"/>
        <v>609.7</v>
      </c>
      <c r="K29" s="79">
        <v>300</v>
      </c>
      <c r="L29" s="42">
        <f t="shared" si="1"/>
        <v>41700.4</v>
      </c>
    </row>
    <row r="30" spans="1:12" ht="12.75">
      <c r="A30" s="32">
        <v>42</v>
      </c>
      <c r="B30" s="33">
        <f t="shared" si="0"/>
        <v>25.96</v>
      </c>
      <c r="C30" s="34">
        <v>30.84</v>
      </c>
      <c r="D30" s="35">
        <v>44294</v>
      </c>
      <c r="E30" s="36">
        <v>25259</v>
      </c>
      <c r="F30" s="37">
        <f t="shared" si="2"/>
        <v>20474.9</v>
      </c>
      <c r="G30" s="38">
        <f t="shared" si="3"/>
        <v>9828.4</v>
      </c>
      <c r="H30" s="39">
        <f t="shared" si="4"/>
        <v>30303.300000000003</v>
      </c>
      <c r="I30" s="40">
        <f t="shared" si="5"/>
        <v>10242.5</v>
      </c>
      <c r="J30" s="41">
        <f t="shared" si="6"/>
        <v>606.1</v>
      </c>
      <c r="K30" s="79">
        <v>300</v>
      </c>
      <c r="L30" s="42">
        <f t="shared" si="1"/>
        <v>41451.9</v>
      </c>
    </row>
    <row r="31" spans="1:12" ht="12.75">
      <c r="A31" s="32">
        <v>43</v>
      </c>
      <c r="B31" s="33">
        <f t="shared" si="0"/>
        <v>26.19</v>
      </c>
      <c r="C31" s="34">
        <v>30.84</v>
      </c>
      <c r="D31" s="35">
        <v>44294</v>
      </c>
      <c r="E31" s="36">
        <v>25259</v>
      </c>
      <c r="F31" s="37">
        <f t="shared" si="2"/>
        <v>20295.1</v>
      </c>
      <c r="G31" s="38">
        <f t="shared" si="3"/>
        <v>9828.4</v>
      </c>
      <c r="H31" s="39">
        <f t="shared" si="4"/>
        <v>30123.5</v>
      </c>
      <c r="I31" s="40">
        <f t="shared" si="5"/>
        <v>10181.7</v>
      </c>
      <c r="J31" s="41">
        <f t="shared" si="6"/>
        <v>602.5</v>
      </c>
      <c r="K31" s="79">
        <v>300</v>
      </c>
      <c r="L31" s="42">
        <f t="shared" si="1"/>
        <v>41207.7</v>
      </c>
    </row>
    <row r="32" spans="1:12" ht="12.75">
      <c r="A32" s="32">
        <v>44</v>
      </c>
      <c r="B32" s="33">
        <f t="shared" si="0"/>
        <v>26.42</v>
      </c>
      <c r="C32" s="34">
        <v>30.84</v>
      </c>
      <c r="D32" s="35">
        <v>44294</v>
      </c>
      <c r="E32" s="36">
        <v>25259</v>
      </c>
      <c r="F32" s="37">
        <f t="shared" si="2"/>
        <v>20118.4</v>
      </c>
      <c r="G32" s="38">
        <f t="shared" si="3"/>
        <v>9828.4</v>
      </c>
      <c r="H32" s="39">
        <f t="shared" si="4"/>
        <v>29946.800000000003</v>
      </c>
      <c r="I32" s="40">
        <f t="shared" si="5"/>
        <v>10122</v>
      </c>
      <c r="J32" s="41">
        <f t="shared" si="6"/>
        <v>598.9</v>
      </c>
      <c r="K32" s="79">
        <v>300</v>
      </c>
      <c r="L32" s="42">
        <f t="shared" si="1"/>
        <v>40967.700000000004</v>
      </c>
    </row>
    <row r="33" spans="1:12" ht="12.75">
      <c r="A33" s="32">
        <v>45</v>
      </c>
      <c r="B33" s="33">
        <f t="shared" si="0"/>
        <v>26.65</v>
      </c>
      <c r="C33" s="34">
        <v>30.84</v>
      </c>
      <c r="D33" s="35">
        <v>44294</v>
      </c>
      <c r="E33" s="36">
        <v>25259</v>
      </c>
      <c r="F33" s="37">
        <f t="shared" si="2"/>
        <v>19944.8</v>
      </c>
      <c r="G33" s="38">
        <f t="shared" si="3"/>
        <v>9828.4</v>
      </c>
      <c r="H33" s="39">
        <f t="shared" si="4"/>
        <v>29773.199999999997</v>
      </c>
      <c r="I33" s="40">
        <f t="shared" si="5"/>
        <v>10063.3</v>
      </c>
      <c r="J33" s="41">
        <f t="shared" si="6"/>
        <v>595.5</v>
      </c>
      <c r="K33" s="79">
        <v>300</v>
      </c>
      <c r="L33" s="42">
        <f t="shared" si="1"/>
        <v>40732</v>
      </c>
    </row>
    <row r="34" spans="1:12" ht="12.75">
      <c r="A34" s="32">
        <v>46</v>
      </c>
      <c r="B34" s="33">
        <f t="shared" si="0"/>
        <v>26.87</v>
      </c>
      <c r="C34" s="34">
        <v>30.84</v>
      </c>
      <c r="D34" s="35">
        <v>44294</v>
      </c>
      <c r="E34" s="36">
        <v>25259</v>
      </c>
      <c r="F34" s="37">
        <f t="shared" si="2"/>
        <v>19781.5</v>
      </c>
      <c r="G34" s="38">
        <f t="shared" si="3"/>
        <v>9828.4</v>
      </c>
      <c r="H34" s="39">
        <f t="shared" si="4"/>
        <v>29609.9</v>
      </c>
      <c r="I34" s="40">
        <f t="shared" si="5"/>
        <v>10008.1</v>
      </c>
      <c r="J34" s="41">
        <f t="shared" si="6"/>
        <v>592.2</v>
      </c>
      <c r="K34" s="79">
        <v>300</v>
      </c>
      <c r="L34" s="42">
        <f t="shared" si="1"/>
        <v>40510.2</v>
      </c>
    </row>
    <row r="35" spans="1:12" ht="12.75">
      <c r="A35" s="32">
        <v>47</v>
      </c>
      <c r="B35" s="33">
        <f t="shared" si="0"/>
        <v>27.09</v>
      </c>
      <c r="C35" s="34">
        <v>30.84</v>
      </c>
      <c r="D35" s="35">
        <v>44294</v>
      </c>
      <c r="E35" s="36">
        <v>25259</v>
      </c>
      <c r="F35" s="37">
        <f t="shared" si="2"/>
        <v>19620.8</v>
      </c>
      <c r="G35" s="38">
        <f t="shared" si="3"/>
        <v>9828.4</v>
      </c>
      <c r="H35" s="39">
        <f t="shared" si="4"/>
        <v>29449.199999999997</v>
      </c>
      <c r="I35" s="40">
        <f t="shared" si="5"/>
        <v>9953.8</v>
      </c>
      <c r="J35" s="41">
        <f t="shared" si="6"/>
        <v>589</v>
      </c>
      <c r="K35" s="79">
        <v>300</v>
      </c>
      <c r="L35" s="42">
        <f t="shared" si="1"/>
        <v>40292</v>
      </c>
    </row>
    <row r="36" spans="1:12" ht="12.75">
      <c r="A36" s="32">
        <v>48</v>
      </c>
      <c r="B36" s="33">
        <f t="shared" si="0"/>
        <v>27.31</v>
      </c>
      <c r="C36" s="34">
        <v>30.84</v>
      </c>
      <c r="D36" s="35">
        <v>44294</v>
      </c>
      <c r="E36" s="36">
        <v>25259</v>
      </c>
      <c r="F36" s="37">
        <f t="shared" si="2"/>
        <v>19462.8</v>
      </c>
      <c r="G36" s="38">
        <f t="shared" si="3"/>
        <v>9828.4</v>
      </c>
      <c r="H36" s="39">
        <f t="shared" si="4"/>
        <v>29291.199999999997</v>
      </c>
      <c r="I36" s="40">
        <f t="shared" si="5"/>
        <v>9900.4</v>
      </c>
      <c r="J36" s="41">
        <f t="shared" si="6"/>
        <v>585.8</v>
      </c>
      <c r="K36" s="79">
        <v>300</v>
      </c>
      <c r="L36" s="42">
        <f t="shared" si="1"/>
        <v>40077.4</v>
      </c>
    </row>
    <row r="37" spans="1:12" ht="12.75">
      <c r="A37" s="32">
        <v>49</v>
      </c>
      <c r="B37" s="33">
        <f t="shared" si="0"/>
        <v>27.52</v>
      </c>
      <c r="C37" s="34">
        <v>30.84</v>
      </c>
      <c r="D37" s="35">
        <v>44294</v>
      </c>
      <c r="E37" s="36">
        <v>25259</v>
      </c>
      <c r="F37" s="37">
        <f t="shared" si="2"/>
        <v>19314.2</v>
      </c>
      <c r="G37" s="38">
        <f t="shared" si="3"/>
        <v>9828.4</v>
      </c>
      <c r="H37" s="39">
        <f t="shared" si="4"/>
        <v>29142.6</v>
      </c>
      <c r="I37" s="40">
        <f t="shared" si="5"/>
        <v>9850.2</v>
      </c>
      <c r="J37" s="41">
        <f t="shared" si="6"/>
        <v>582.9</v>
      </c>
      <c r="K37" s="79">
        <v>300</v>
      </c>
      <c r="L37" s="42">
        <f t="shared" si="1"/>
        <v>39875.700000000004</v>
      </c>
    </row>
    <row r="38" spans="1:12" ht="12.75">
      <c r="A38" s="32">
        <v>50</v>
      </c>
      <c r="B38" s="33">
        <f t="shared" si="0"/>
        <v>27.74</v>
      </c>
      <c r="C38" s="34">
        <v>30.84</v>
      </c>
      <c r="D38" s="35">
        <v>44294</v>
      </c>
      <c r="E38" s="36">
        <v>25259</v>
      </c>
      <c r="F38" s="37">
        <f t="shared" si="2"/>
        <v>19161.1</v>
      </c>
      <c r="G38" s="38">
        <f t="shared" si="3"/>
        <v>9828.4</v>
      </c>
      <c r="H38" s="39">
        <f t="shared" si="4"/>
        <v>28989.5</v>
      </c>
      <c r="I38" s="40">
        <f t="shared" si="5"/>
        <v>9798.5</v>
      </c>
      <c r="J38" s="41">
        <f t="shared" si="6"/>
        <v>579.8</v>
      </c>
      <c r="K38" s="79">
        <v>300</v>
      </c>
      <c r="L38" s="42">
        <f t="shared" si="1"/>
        <v>39667.8</v>
      </c>
    </row>
    <row r="39" spans="1:12" ht="12.75">
      <c r="A39" s="32">
        <v>51</v>
      </c>
      <c r="B39" s="33">
        <f t="shared" si="0"/>
        <v>27.95</v>
      </c>
      <c r="C39" s="34">
        <v>30.84</v>
      </c>
      <c r="D39" s="35">
        <v>44294</v>
      </c>
      <c r="E39" s="36">
        <v>25259</v>
      </c>
      <c r="F39" s="37">
        <f t="shared" si="2"/>
        <v>19017.1</v>
      </c>
      <c r="G39" s="38">
        <f t="shared" si="3"/>
        <v>9828.4</v>
      </c>
      <c r="H39" s="39">
        <f t="shared" si="4"/>
        <v>28845.5</v>
      </c>
      <c r="I39" s="40">
        <f t="shared" si="5"/>
        <v>9749.8</v>
      </c>
      <c r="J39" s="41">
        <f t="shared" si="6"/>
        <v>576.9</v>
      </c>
      <c r="K39" s="79">
        <v>300</v>
      </c>
      <c r="L39" s="42">
        <f t="shared" si="1"/>
        <v>39472.200000000004</v>
      </c>
    </row>
    <row r="40" spans="1:12" ht="12.75">
      <c r="A40" s="32">
        <v>52</v>
      </c>
      <c r="B40" s="33">
        <f aca="true" t="shared" si="7" ref="B40:B71">ROUND(B$202+B$203*A40+B$204*A40^2+B$205*A40^3+B$206*A40^4+B$207*A40^5,2)</f>
        <v>28.15</v>
      </c>
      <c r="C40" s="34">
        <v>30.84</v>
      </c>
      <c r="D40" s="35">
        <v>44294</v>
      </c>
      <c r="E40" s="36">
        <v>25259</v>
      </c>
      <c r="F40" s="37">
        <f t="shared" si="2"/>
        <v>18882</v>
      </c>
      <c r="G40" s="38">
        <f t="shared" si="3"/>
        <v>9828.4</v>
      </c>
      <c r="H40" s="39">
        <f t="shared" si="4"/>
        <v>28710.4</v>
      </c>
      <c r="I40" s="40">
        <f t="shared" si="5"/>
        <v>9704.1</v>
      </c>
      <c r="J40" s="41">
        <f t="shared" si="6"/>
        <v>574.2</v>
      </c>
      <c r="K40" s="79">
        <v>300</v>
      </c>
      <c r="L40" s="42">
        <f aca="true" t="shared" si="8" ref="L40:L71">SUM(H40:K40)</f>
        <v>39288.7</v>
      </c>
    </row>
    <row r="41" spans="1:12" ht="12.75">
      <c r="A41" s="32">
        <v>53</v>
      </c>
      <c r="B41" s="33">
        <f t="shared" si="7"/>
        <v>28.36</v>
      </c>
      <c r="C41" s="34">
        <v>30.84</v>
      </c>
      <c r="D41" s="35">
        <v>44294</v>
      </c>
      <c r="E41" s="36">
        <v>25259</v>
      </c>
      <c r="F41" s="37">
        <f t="shared" si="2"/>
        <v>18742.2</v>
      </c>
      <c r="G41" s="38">
        <f t="shared" si="3"/>
        <v>9828.4</v>
      </c>
      <c r="H41" s="39">
        <f t="shared" si="4"/>
        <v>28570.6</v>
      </c>
      <c r="I41" s="40">
        <f t="shared" si="5"/>
        <v>9656.9</v>
      </c>
      <c r="J41" s="41">
        <f t="shared" si="6"/>
        <v>571.4</v>
      </c>
      <c r="K41" s="79">
        <v>300</v>
      </c>
      <c r="L41" s="42">
        <f t="shared" si="8"/>
        <v>39098.9</v>
      </c>
    </row>
    <row r="42" spans="1:12" ht="12.75">
      <c r="A42" s="32">
        <v>54</v>
      </c>
      <c r="B42" s="33">
        <f t="shared" si="7"/>
        <v>28.56</v>
      </c>
      <c r="C42" s="34">
        <v>30.84</v>
      </c>
      <c r="D42" s="35">
        <v>44294</v>
      </c>
      <c r="E42" s="36">
        <v>25259</v>
      </c>
      <c r="F42" s="37">
        <f t="shared" si="2"/>
        <v>18610.9</v>
      </c>
      <c r="G42" s="38">
        <f t="shared" si="3"/>
        <v>9828.4</v>
      </c>
      <c r="H42" s="39">
        <f t="shared" si="4"/>
        <v>28439.300000000003</v>
      </c>
      <c r="I42" s="40">
        <f t="shared" si="5"/>
        <v>9612.5</v>
      </c>
      <c r="J42" s="41">
        <f t="shared" si="6"/>
        <v>568.8</v>
      </c>
      <c r="K42" s="79">
        <v>300</v>
      </c>
      <c r="L42" s="42">
        <f t="shared" si="8"/>
        <v>38920.600000000006</v>
      </c>
    </row>
    <row r="43" spans="1:12" ht="12.75">
      <c r="A43" s="32">
        <v>55</v>
      </c>
      <c r="B43" s="33">
        <f t="shared" si="7"/>
        <v>28.76</v>
      </c>
      <c r="C43" s="34">
        <v>30.84</v>
      </c>
      <c r="D43" s="35">
        <v>44294</v>
      </c>
      <c r="E43" s="36">
        <v>25259</v>
      </c>
      <c r="F43" s="37">
        <f t="shared" si="2"/>
        <v>18481.5</v>
      </c>
      <c r="G43" s="38">
        <f t="shared" si="3"/>
        <v>9828.4</v>
      </c>
      <c r="H43" s="39">
        <f t="shared" si="4"/>
        <v>28309.9</v>
      </c>
      <c r="I43" s="40">
        <f t="shared" si="5"/>
        <v>9568.7</v>
      </c>
      <c r="J43" s="41">
        <f t="shared" si="6"/>
        <v>566.2</v>
      </c>
      <c r="K43" s="79">
        <v>300</v>
      </c>
      <c r="L43" s="42">
        <f t="shared" si="8"/>
        <v>38744.8</v>
      </c>
    </row>
    <row r="44" spans="1:12" ht="12.75">
      <c r="A44" s="32">
        <v>56</v>
      </c>
      <c r="B44" s="33">
        <f t="shared" si="7"/>
        <v>28.96</v>
      </c>
      <c r="C44" s="34">
        <v>30.84</v>
      </c>
      <c r="D44" s="35">
        <v>44294</v>
      </c>
      <c r="E44" s="36">
        <v>25259</v>
      </c>
      <c r="F44" s="37">
        <f t="shared" si="2"/>
        <v>18353.9</v>
      </c>
      <c r="G44" s="38">
        <f t="shared" si="3"/>
        <v>9828.4</v>
      </c>
      <c r="H44" s="39">
        <f t="shared" si="4"/>
        <v>28182.300000000003</v>
      </c>
      <c r="I44" s="40">
        <f t="shared" si="5"/>
        <v>9525.6</v>
      </c>
      <c r="J44" s="41">
        <f t="shared" si="6"/>
        <v>563.6</v>
      </c>
      <c r="K44" s="79">
        <v>300</v>
      </c>
      <c r="L44" s="42">
        <f t="shared" si="8"/>
        <v>38571.5</v>
      </c>
    </row>
    <row r="45" spans="1:12" ht="12.75">
      <c r="A45" s="32">
        <v>57</v>
      </c>
      <c r="B45" s="33">
        <f t="shared" si="7"/>
        <v>29.15</v>
      </c>
      <c r="C45" s="34">
        <v>30.84</v>
      </c>
      <c r="D45" s="35">
        <v>44294</v>
      </c>
      <c r="E45" s="36">
        <v>25259</v>
      </c>
      <c r="F45" s="37">
        <f t="shared" si="2"/>
        <v>18234.2</v>
      </c>
      <c r="G45" s="38">
        <f t="shared" si="3"/>
        <v>9828.4</v>
      </c>
      <c r="H45" s="39">
        <f t="shared" si="4"/>
        <v>28062.6</v>
      </c>
      <c r="I45" s="40">
        <f t="shared" si="5"/>
        <v>9485.2</v>
      </c>
      <c r="J45" s="41">
        <f t="shared" si="6"/>
        <v>561.3</v>
      </c>
      <c r="K45" s="79">
        <v>300</v>
      </c>
      <c r="L45" s="42">
        <f t="shared" si="8"/>
        <v>38409.100000000006</v>
      </c>
    </row>
    <row r="46" spans="1:12" ht="12.75">
      <c r="A46" s="32">
        <v>58</v>
      </c>
      <c r="B46" s="33">
        <f t="shared" si="7"/>
        <v>29.35</v>
      </c>
      <c r="C46" s="34">
        <v>30.84</v>
      </c>
      <c r="D46" s="35">
        <v>44294</v>
      </c>
      <c r="E46" s="36">
        <v>25259</v>
      </c>
      <c r="F46" s="37">
        <f t="shared" si="2"/>
        <v>18110</v>
      </c>
      <c r="G46" s="38">
        <f t="shared" si="3"/>
        <v>9828.4</v>
      </c>
      <c r="H46" s="39">
        <f t="shared" si="4"/>
        <v>27938.4</v>
      </c>
      <c r="I46" s="40">
        <f t="shared" si="5"/>
        <v>9443.2</v>
      </c>
      <c r="J46" s="41">
        <f t="shared" si="6"/>
        <v>558.8</v>
      </c>
      <c r="K46" s="79">
        <v>300</v>
      </c>
      <c r="L46" s="42">
        <f t="shared" si="8"/>
        <v>38240.40000000001</v>
      </c>
    </row>
    <row r="47" spans="1:12" ht="12.75">
      <c r="A47" s="32">
        <v>59</v>
      </c>
      <c r="B47" s="33">
        <f t="shared" si="7"/>
        <v>29.54</v>
      </c>
      <c r="C47" s="34">
        <v>30.84</v>
      </c>
      <c r="D47" s="35">
        <v>44294</v>
      </c>
      <c r="E47" s="36">
        <v>25259</v>
      </c>
      <c r="F47" s="37">
        <f t="shared" si="2"/>
        <v>17993.5</v>
      </c>
      <c r="G47" s="38">
        <f t="shared" si="3"/>
        <v>9828.4</v>
      </c>
      <c r="H47" s="39">
        <f t="shared" si="4"/>
        <v>27821.9</v>
      </c>
      <c r="I47" s="40">
        <f t="shared" si="5"/>
        <v>9403.8</v>
      </c>
      <c r="J47" s="41">
        <f t="shared" si="6"/>
        <v>556.4</v>
      </c>
      <c r="K47" s="79">
        <v>300</v>
      </c>
      <c r="L47" s="42">
        <f t="shared" si="8"/>
        <v>38082.1</v>
      </c>
    </row>
    <row r="48" spans="1:12" ht="12.75">
      <c r="A48" s="32">
        <v>60</v>
      </c>
      <c r="B48" s="33">
        <f t="shared" si="7"/>
        <v>29.73</v>
      </c>
      <c r="C48" s="34">
        <v>30.84</v>
      </c>
      <c r="D48" s="35">
        <v>44294</v>
      </c>
      <c r="E48" s="36">
        <v>25259</v>
      </c>
      <c r="F48" s="37">
        <f t="shared" si="2"/>
        <v>17878.5</v>
      </c>
      <c r="G48" s="38">
        <f t="shared" si="3"/>
        <v>9828.4</v>
      </c>
      <c r="H48" s="39">
        <f t="shared" si="4"/>
        <v>27706.9</v>
      </c>
      <c r="I48" s="40">
        <f t="shared" si="5"/>
        <v>9364.9</v>
      </c>
      <c r="J48" s="41">
        <f t="shared" si="6"/>
        <v>554.1</v>
      </c>
      <c r="K48" s="79">
        <v>300</v>
      </c>
      <c r="L48" s="42">
        <f t="shared" si="8"/>
        <v>37925.9</v>
      </c>
    </row>
    <row r="49" spans="1:12" ht="12.75">
      <c r="A49" s="32">
        <v>61</v>
      </c>
      <c r="B49" s="33">
        <f t="shared" si="7"/>
        <v>29.91</v>
      </c>
      <c r="C49" s="34">
        <v>30.84</v>
      </c>
      <c r="D49" s="35">
        <v>44294</v>
      </c>
      <c r="E49" s="36">
        <v>25259</v>
      </c>
      <c r="F49" s="37">
        <f t="shared" si="2"/>
        <v>17770.9</v>
      </c>
      <c r="G49" s="38">
        <f t="shared" si="3"/>
        <v>9828.4</v>
      </c>
      <c r="H49" s="39">
        <f t="shared" si="4"/>
        <v>27599.300000000003</v>
      </c>
      <c r="I49" s="40">
        <f t="shared" si="5"/>
        <v>9328.6</v>
      </c>
      <c r="J49" s="41">
        <f t="shared" si="6"/>
        <v>552</v>
      </c>
      <c r="K49" s="79">
        <v>300</v>
      </c>
      <c r="L49" s="42">
        <f t="shared" si="8"/>
        <v>37779.9</v>
      </c>
    </row>
    <row r="50" spans="1:12" ht="12.75">
      <c r="A50" s="32">
        <v>62</v>
      </c>
      <c r="B50" s="33">
        <f t="shared" si="7"/>
        <v>30.09</v>
      </c>
      <c r="C50" s="34">
        <v>30.84</v>
      </c>
      <c r="D50" s="35">
        <v>44294</v>
      </c>
      <c r="E50" s="36">
        <v>25259</v>
      </c>
      <c r="F50" s="37">
        <f t="shared" si="2"/>
        <v>17664.6</v>
      </c>
      <c r="G50" s="38">
        <f t="shared" si="3"/>
        <v>9828.4</v>
      </c>
      <c r="H50" s="39">
        <f t="shared" si="4"/>
        <v>27493</v>
      </c>
      <c r="I50" s="40">
        <f t="shared" si="5"/>
        <v>9292.6</v>
      </c>
      <c r="J50" s="41">
        <f t="shared" si="6"/>
        <v>549.9</v>
      </c>
      <c r="K50" s="79">
        <v>300</v>
      </c>
      <c r="L50" s="42">
        <f t="shared" si="8"/>
        <v>37635.5</v>
      </c>
    </row>
    <row r="51" spans="1:12" ht="12.75">
      <c r="A51" s="32">
        <v>63</v>
      </c>
      <c r="B51" s="33">
        <f t="shared" si="7"/>
        <v>30.28</v>
      </c>
      <c r="C51" s="34">
        <v>30.84</v>
      </c>
      <c r="D51" s="35">
        <v>44294</v>
      </c>
      <c r="E51" s="36">
        <v>25259</v>
      </c>
      <c r="F51" s="37">
        <f t="shared" si="2"/>
        <v>17553.8</v>
      </c>
      <c r="G51" s="38">
        <f t="shared" si="3"/>
        <v>9828.4</v>
      </c>
      <c r="H51" s="39">
        <f t="shared" si="4"/>
        <v>27382.199999999997</v>
      </c>
      <c r="I51" s="40">
        <f t="shared" si="5"/>
        <v>9255.2</v>
      </c>
      <c r="J51" s="41">
        <f t="shared" si="6"/>
        <v>547.6</v>
      </c>
      <c r="K51" s="79">
        <v>300</v>
      </c>
      <c r="L51" s="42">
        <f t="shared" si="8"/>
        <v>37484.99999999999</v>
      </c>
    </row>
    <row r="52" spans="1:12" ht="12.75">
      <c r="A52" s="32">
        <v>64</v>
      </c>
      <c r="B52" s="33">
        <f t="shared" si="7"/>
        <v>30.45</v>
      </c>
      <c r="C52" s="34">
        <v>30.84</v>
      </c>
      <c r="D52" s="35">
        <v>44294</v>
      </c>
      <c r="E52" s="36">
        <v>25259</v>
      </c>
      <c r="F52" s="37">
        <f t="shared" si="2"/>
        <v>17455.8</v>
      </c>
      <c r="G52" s="38">
        <f t="shared" si="3"/>
        <v>9828.4</v>
      </c>
      <c r="H52" s="39">
        <f t="shared" si="4"/>
        <v>27284.199999999997</v>
      </c>
      <c r="I52" s="40">
        <f t="shared" si="5"/>
        <v>9222.1</v>
      </c>
      <c r="J52" s="41">
        <f t="shared" si="6"/>
        <v>545.7</v>
      </c>
      <c r="K52" s="79">
        <v>300</v>
      </c>
      <c r="L52" s="42">
        <f t="shared" si="8"/>
        <v>37351.99999999999</v>
      </c>
    </row>
    <row r="53" spans="1:12" ht="12.75">
      <c r="A53" s="32">
        <v>65</v>
      </c>
      <c r="B53" s="33">
        <f t="shared" si="7"/>
        <v>30.63</v>
      </c>
      <c r="C53" s="34">
        <v>30.84</v>
      </c>
      <c r="D53" s="35">
        <v>44294</v>
      </c>
      <c r="E53" s="36">
        <v>25259</v>
      </c>
      <c r="F53" s="37">
        <f t="shared" si="2"/>
        <v>17353.2</v>
      </c>
      <c r="G53" s="38">
        <f t="shared" si="3"/>
        <v>9828.4</v>
      </c>
      <c r="H53" s="39">
        <f t="shared" si="4"/>
        <v>27181.6</v>
      </c>
      <c r="I53" s="40">
        <f t="shared" si="5"/>
        <v>9187.4</v>
      </c>
      <c r="J53" s="41">
        <f t="shared" si="6"/>
        <v>543.6</v>
      </c>
      <c r="K53" s="79">
        <v>300</v>
      </c>
      <c r="L53" s="42">
        <f t="shared" si="8"/>
        <v>37212.6</v>
      </c>
    </row>
    <row r="54" spans="1:12" ht="12.75">
      <c r="A54" s="32">
        <v>66</v>
      </c>
      <c r="B54" s="33">
        <f t="shared" si="7"/>
        <v>30.81</v>
      </c>
      <c r="C54" s="34">
        <v>30.84</v>
      </c>
      <c r="D54" s="35">
        <v>44294</v>
      </c>
      <c r="E54" s="36">
        <v>25259</v>
      </c>
      <c r="F54" s="37">
        <f t="shared" si="2"/>
        <v>17251.8</v>
      </c>
      <c r="G54" s="38">
        <f t="shared" si="3"/>
        <v>9828.4</v>
      </c>
      <c r="H54" s="39">
        <f t="shared" si="4"/>
        <v>27080.199999999997</v>
      </c>
      <c r="I54" s="40">
        <f t="shared" si="5"/>
        <v>9153.1</v>
      </c>
      <c r="J54" s="41">
        <f t="shared" si="6"/>
        <v>541.6</v>
      </c>
      <c r="K54" s="79">
        <v>300</v>
      </c>
      <c r="L54" s="42">
        <f t="shared" si="8"/>
        <v>37074.899999999994</v>
      </c>
    </row>
    <row r="55" spans="1:12" ht="12.75">
      <c r="A55" s="32">
        <v>67</v>
      </c>
      <c r="B55" s="33">
        <f t="shared" si="7"/>
        <v>30.98</v>
      </c>
      <c r="C55" s="34">
        <v>30.84</v>
      </c>
      <c r="D55" s="35">
        <v>44294</v>
      </c>
      <c r="E55" s="36">
        <v>25259</v>
      </c>
      <c r="F55" s="37">
        <f t="shared" si="2"/>
        <v>17157.1</v>
      </c>
      <c r="G55" s="38">
        <f t="shared" si="3"/>
        <v>9828.4</v>
      </c>
      <c r="H55" s="39">
        <f t="shared" si="4"/>
        <v>26985.5</v>
      </c>
      <c r="I55" s="40">
        <f t="shared" si="5"/>
        <v>9121.1</v>
      </c>
      <c r="J55" s="41">
        <f t="shared" si="6"/>
        <v>539.7</v>
      </c>
      <c r="K55" s="79">
        <v>300</v>
      </c>
      <c r="L55" s="42">
        <f t="shared" si="8"/>
        <v>36946.299999999996</v>
      </c>
    </row>
    <row r="56" spans="1:12" ht="12.75">
      <c r="A56" s="32">
        <v>68</v>
      </c>
      <c r="B56" s="33">
        <f t="shared" si="7"/>
        <v>31.15</v>
      </c>
      <c r="C56" s="34">
        <v>30.84</v>
      </c>
      <c r="D56" s="35">
        <v>44294</v>
      </c>
      <c r="E56" s="36">
        <v>25259</v>
      </c>
      <c r="F56" s="37">
        <f t="shared" si="2"/>
        <v>17063.5</v>
      </c>
      <c r="G56" s="38">
        <f t="shared" si="3"/>
        <v>9828.4</v>
      </c>
      <c r="H56" s="39">
        <f t="shared" si="4"/>
        <v>26891.9</v>
      </c>
      <c r="I56" s="40">
        <f t="shared" si="5"/>
        <v>9089.5</v>
      </c>
      <c r="J56" s="41">
        <f t="shared" si="6"/>
        <v>537.8</v>
      </c>
      <c r="K56" s="79">
        <v>300</v>
      </c>
      <c r="L56" s="42">
        <f t="shared" si="8"/>
        <v>36819.200000000004</v>
      </c>
    </row>
    <row r="57" spans="1:12" ht="12.75">
      <c r="A57" s="32">
        <v>69</v>
      </c>
      <c r="B57" s="33">
        <f t="shared" si="7"/>
        <v>31.32</v>
      </c>
      <c r="C57" s="34">
        <v>30.84</v>
      </c>
      <c r="D57" s="35">
        <v>44294</v>
      </c>
      <c r="E57" s="36">
        <v>25259</v>
      </c>
      <c r="F57" s="37">
        <f t="shared" si="2"/>
        <v>16970.9</v>
      </c>
      <c r="G57" s="38">
        <f t="shared" si="3"/>
        <v>9828.4</v>
      </c>
      <c r="H57" s="39">
        <f t="shared" si="4"/>
        <v>26799.300000000003</v>
      </c>
      <c r="I57" s="40">
        <f t="shared" si="5"/>
        <v>9058.2</v>
      </c>
      <c r="J57" s="41">
        <f t="shared" si="6"/>
        <v>536</v>
      </c>
      <c r="K57" s="79">
        <v>300</v>
      </c>
      <c r="L57" s="42">
        <f t="shared" si="8"/>
        <v>36693.5</v>
      </c>
    </row>
    <row r="58" spans="1:12" ht="12.75">
      <c r="A58" s="32">
        <v>70</v>
      </c>
      <c r="B58" s="33">
        <f t="shared" si="7"/>
        <v>31.48</v>
      </c>
      <c r="C58" s="34">
        <v>30.84</v>
      </c>
      <c r="D58" s="35">
        <v>44294</v>
      </c>
      <c r="E58" s="36">
        <v>25259</v>
      </c>
      <c r="F58" s="37">
        <f t="shared" si="2"/>
        <v>16884.6</v>
      </c>
      <c r="G58" s="38">
        <f t="shared" si="3"/>
        <v>9828.4</v>
      </c>
      <c r="H58" s="39">
        <f t="shared" si="4"/>
        <v>26713</v>
      </c>
      <c r="I58" s="40">
        <f t="shared" si="5"/>
        <v>9029</v>
      </c>
      <c r="J58" s="41">
        <f t="shared" si="6"/>
        <v>534.3</v>
      </c>
      <c r="K58" s="79">
        <v>300</v>
      </c>
      <c r="L58" s="42">
        <f t="shared" si="8"/>
        <v>36576.3</v>
      </c>
    </row>
    <row r="59" spans="1:12" ht="12.75">
      <c r="A59" s="32">
        <v>71</v>
      </c>
      <c r="B59" s="33">
        <f t="shared" si="7"/>
        <v>31.65</v>
      </c>
      <c r="C59" s="34">
        <v>30.84</v>
      </c>
      <c r="D59" s="35">
        <v>44294</v>
      </c>
      <c r="E59" s="36">
        <v>25259</v>
      </c>
      <c r="F59" s="37">
        <f t="shared" si="2"/>
        <v>16793.9</v>
      </c>
      <c r="G59" s="38">
        <f t="shared" si="3"/>
        <v>9828.4</v>
      </c>
      <c r="H59" s="39">
        <f t="shared" si="4"/>
        <v>26622.300000000003</v>
      </c>
      <c r="I59" s="40">
        <f t="shared" si="5"/>
        <v>8998.3</v>
      </c>
      <c r="J59" s="41">
        <f t="shared" si="6"/>
        <v>532.4</v>
      </c>
      <c r="K59" s="79">
        <v>300</v>
      </c>
      <c r="L59" s="42">
        <f t="shared" si="8"/>
        <v>36453.00000000001</v>
      </c>
    </row>
    <row r="60" spans="1:12" ht="12.75">
      <c r="A60" s="32">
        <v>72</v>
      </c>
      <c r="B60" s="33">
        <f t="shared" si="7"/>
        <v>31.81</v>
      </c>
      <c r="C60" s="34">
        <v>30.84</v>
      </c>
      <c r="D60" s="35">
        <v>44294</v>
      </c>
      <c r="E60" s="36">
        <v>25259</v>
      </c>
      <c r="F60" s="37">
        <f t="shared" si="2"/>
        <v>16709.5</v>
      </c>
      <c r="G60" s="38">
        <f t="shared" si="3"/>
        <v>9828.4</v>
      </c>
      <c r="H60" s="39">
        <f t="shared" si="4"/>
        <v>26537.9</v>
      </c>
      <c r="I60" s="40">
        <f t="shared" si="5"/>
        <v>8969.8</v>
      </c>
      <c r="J60" s="41">
        <f t="shared" si="6"/>
        <v>530.8</v>
      </c>
      <c r="K60" s="79">
        <v>300</v>
      </c>
      <c r="L60" s="42">
        <f t="shared" si="8"/>
        <v>36338.5</v>
      </c>
    </row>
    <row r="61" spans="1:12" ht="12.75">
      <c r="A61" s="32">
        <v>73</v>
      </c>
      <c r="B61" s="33">
        <f t="shared" si="7"/>
        <v>31.97</v>
      </c>
      <c r="C61" s="34">
        <v>30.84</v>
      </c>
      <c r="D61" s="35">
        <v>44294</v>
      </c>
      <c r="E61" s="36">
        <v>25259</v>
      </c>
      <c r="F61" s="37">
        <f t="shared" si="2"/>
        <v>16625.8</v>
      </c>
      <c r="G61" s="38">
        <f t="shared" si="3"/>
        <v>9828.4</v>
      </c>
      <c r="H61" s="39">
        <f t="shared" si="4"/>
        <v>26454.199999999997</v>
      </c>
      <c r="I61" s="40">
        <f t="shared" si="5"/>
        <v>8941.5</v>
      </c>
      <c r="J61" s="41">
        <f t="shared" si="6"/>
        <v>529.1</v>
      </c>
      <c r="K61" s="79">
        <v>300</v>
      </c>
      <c r="L61" s="42">
        <f t="shared" si="8"/>
        <v>36224.799999999996</v>
      </c>
    </row>
    <row r="62" spans="1:12" ht="12.75">
      <c r="A62" s="32">
        <v>74</v>
      </c>
      <c r="B62" s="33">
        <f t="shared" si="7"/>
        <v>32.12</v>
      </c>
      <c r="C62" s="34">
        <v>30.84</v>
      </c>
      <c r="D62" s="35">
        <v>44294</v>
      </c>
      <c r="E62" s="36">
        <v>25259</v>
      </c>
      <c r="F62" s="37">
        <f t="shared" si="2"/>
        <v>16548.2</v>
      </c>
      <c r="G62" s="38">
        <f t="shared" si="3"/>
        <v>9828.4</v>
      </c>
      <c r="H62" s="39">
        <f t="shared" si="4"/>
        <v>26376.6</v>
      </c>
      <c r="I62" s="40">
        <f t="shared" si="5"/>
        <v>8915.3</v>
      </c>
      <c r="J62" s="41">
        <f t="shared" si="6"/>
        <v>527.5</v>
      </c>
      <c r="K62" s="79">
        <v>300</v>
      </c>
      <c r="L62" s="42">
        <f t="shared" si="8"/>
        <v>36119.399999999994</v>
      </c>
    </row>
    <row r="63" spans="1:12" ht="12.75">
      <c r="A63" s="32">
        <v>75</v>
      </c>
      <c r="B63" s="33">
        <f t="shared" si="7"/>
        <v>32.28</v>
      </c>
      <c r="C63" s="34">
        <v>30.84</v>
      </c>
      <c r="D63" s="35">
        <v>44294</v>
      </c>
      <c r="E63" s="36">
        <v>25259</v>
      </c>
      <c r="F63" s="37">
        <f t="shared" si="2"/>
        <v>16466.2</v>
      </c>
      <c r="G63" s="38">
        <f t="shared" si="3"/>
        <v>9828.4</v>
      </c>
      <c r="H63" s="39">
        <f t="shared" si="4"/>
        <v>26294.6</v>
      </c>
      <c r="I63" s="40">
        <f t="shared" si="5"/>
        <v>8887.6</v>
      </c>
      <c r="J63" s="41">
        <f t="shared" si="6"/>
        <v>525.9</v>
      </c>
      <c r="K63" s="79">
        <v>300</v>
      </c>
      <c r="L63" s="42">
        <f t="shared" si="8"/>
        <v>36008.1</v>
      </c>
    </row>
    <row r="64" spans="1:12" ht="12.75">
      <c r="A64" s="32">
        <v>76</v>
      </c>
      <c r="B64" s="33">
        <f t="shared" si="7"/>
        <v>32.43</v>
      </c>
      <c r="C64" s="34">
        <v>30.84</v>
      </c>
      <c r="D64" s="35">
        <v>44294</v>
      </c>
      <c r="E64" s="36">
        <v>25259</v>
      </c>
      <c r="F64" s="37">
        <f t="shared" si="2"/>
        <v>16390</v>
      </c>
      <c r="G64" s="38">
        <f t="shared" si="3"/>
        <v>9828.4</v>
      </c>
      <c r="H64" s="39">
        <f t="shared" si="4"/>
        <v>26218.4</v>
      </c>
      <c r="I64" s="40">
        <f t="shared" si="5"/>
        <v>8861.8</v>
      </c>
      <c r="J64" s="41">
        <f t="shared" si="6"/>
        <v>524.4</v>
      </c>
      <c r="K64" s="79">
        <v>300</v>
      </c>
      <c r="L64" s="42">
        <f t="shared" si="8"/>
        <v>35904.6</v>
      </c>
    </row>
    <row r="65" spans="1:12" ht="12.75">
      <c r="A65" s="32">
        <v>77</v>
      </c>
      <c r="B65" s="33">
        <f t="shared" si="7"/>
        <v>32.58</v>
      </c>
      <c r="C65" s="34">
        <v>30.84</v>
      </c>
      <c r="D65" s="35">
        <v>44294</v>
      </c>
      <c r="E65" s="36">
        <v>25259</v>
      </c>
      <c r="F65" s="37">
        <f t="shared" si="2"/>
        <v>16314.5</v>
      </c>
      <c r="G65" s="38">
        <f t="shared" si="3"/>
        <v>9828.4</v>
      </c>
      <c r="H65" s="39">
        <f t="shared" si="4"/>
        <v>26142.9</v>
      </c>
      <c r="I65" s="40">
        <f t="shared" si="5"/>
        <v>8836.3</v>
      </c>
      <c r="J65" s="41">
        <f t="shared" si="6"/>
        <v>522.9</v>
      </c>
      <c r="K65" s="79">
        <v>300</v>
      </c>
      <c r="L65" s="42">
        <f t="shared" si="8"/>
        <v>35802.1</v>
      </c>
    </row>
    <row r="66" spans="1:12" ht="12.75">
      <c r="A66" s="32">
        <v>78</v>
      </c>
      <c r="B66" s="33">
        <f t="shared" si="7"/>
        <v>32.73</v>
      </c>
      <c r="C66" s="34">
        <v>30.84</v>
      </c>
      <c r="D66" s="35">
        <v>44294</v>
      </c>
      <c r="E66" s="36">
        <v>25259</v>
      </c>
      <c r="F66" s="37">
        <f t="shared" si="2"/>
        <v>16239.8</v>
      </c>
      <c r="G66" s="38">
        <f t="shared" si="3"/>
        <v>9828.4</v>
      </c>
      <c r="H66" s="39">
        <f t="shared" si="4"/>
        <v>26068.199999999997</v>
      </c>
      <c r="I66" s="40">
        <f t="shared" si="5"/>
        <v>8811.1</v>
      </c>
      <c r="J66" s="41">
        <f t="shared" si="6"/>
        <v>521.4</v>
      </c>
      <c r="K66" s="79">
        <v>300</v>
      </c>
      <c r="L66" s="42">
        <f t="shared" si="8"/>
        <v>35700.7</v>
      </c>
    </row>
    <row r="67" spans="1:12" ht="12.75">
      <c r="A67" s="32">
        <v>79</v>
      </c>
      <c r="B67" s="33">
        <f t="shared" si="7"/>
        <v>32.88</v>
      </c>
      <c r="C67" s="34">
        <v>30.84</v>
      </c>
      <c r="D67" s="35">
        <v>44294</v>
      </c>
      <c r="E67" s="36">
        <v>25259</v>
      </c>
      <c r="F67" s="37">
        <f t="shared" si="2"/>
        <v>16165.7</v>
      </c>
      <c r="G67" s="38">
        <f t="shared" si="3"/>
        <v>9828.4</v>
      </c>
      <c r="H67" s="39">
        <f t="shared" si="4"/>
        <v>25994.1</v>
      </c>
      <c r="I67" s="40">
        <f t="shared" si="5"/>
        <v>8786</v>
      </c>
      <c r="J67" s="41">
        <f t="shared" si="6"/>
        <v>519.9</v>
      </c>
      <c r="K67" s="79">
        <v>300</v>
      </c>
      <c r="L67" s="42">
        <f t="shared" si="8"/>
        <v>35600</v>
      </c>
    </row>
    <row r="68" spans="1:12" ht="12.75">
      <c r="A68" s="32">
        <v>80</v>
      </c>
      <c r="B68" s="33">
        <f t="shared" si="7"/>
        <v>33.03</v>
      </c>
      <c r="C68" s="34">
        <v>30.84</v>
      </c>
      <c r="D68" s="35">
        <v>44294</v>
      </c>
      <c r="E68" s="36">
        <v>25259</v>
      </c>
      <c r="F68" s="37">
        <f t="shared" si="2"/>
        <v>16092.3</v>
      </c>
      <c r="G68" s="38">
        <f t="shared" si="3"/>
        <v>9828.4</v>
      </c>
      <c r="H68" s="39">
        <f t="shared" si="4"/>
        <v>25920.699999999997</v>
      </c>
      <c r="I68" s="40">
        <f t="shared" si="5"/>
        <v>8761.2</v>
      </c>
      <c r="J68" s="41">
        <f t="shared" si="6"/>
        <v>518.4</v>
      </c>
      <c r="K68" s="79">
        <v>300</v>
      </c>
      <c r="L68" s="42">
        <f t="shared" si="8"/>
        <v>35500.299999999996</v>
      </c>
    </row>
    <row r="69" spans="1:12" ht="12.75">
      <c r="A69" s="32">
        <v>81</v>
      </c>
      <c r="B69" s="33">
        <f t="shared" si="7"/>
        <v>33.17</v>
      </c>
      <c r="C69" s="34">
        <v>30.84</v>
      </c>
      <c r="D69" s="35">
        <v>44294</v>
      </c>
      <c r="E69" s="36">
        <v>25259</v>
      </c>
      <c r="F69" s="37">
        <f t="shared" si="2"/>
        <v>16024.4</v>
      </c>
      <c r="G69" s="38">
        <f t="shared" si="3"/>
        <v>9828.4</v>
      </c>
      <c r="H69" s="39">
        <f t="shared" si="4"/>
        <v>25852.8</v>
      </c>
      <c r="I69" s="40">
        <f t="shared" si="5"/>
        <v>8738.2</v>
      </c>
      <c r="J69" s="41">
        <f t="shared" si="6"/>
        <v>517.1</v>
      </c>
      <c r="K69" s="79">
        <v>300</v>
      </c>
      <c r="L69" s="42">
        <f t="shared" si="8"/>
        <v>35408.1</v>
      </c>
    </row>
    <row r="70" spans="1:12" ht="12.75">
      <c r="A70" s="32">
        <v>82</v>
      </c>
      <c r="B70" s="33">
        <f t="shared" si="7"/>
        <v>33.31</v>
      </c>
      <c r="C70" s="34">
        <v>30.84</v>
      </c>
      <c r="D70" s="35">
        <v>44294</v>
      </c>
      <c r="E70" s="36">
        <v>25259</v>
      </c>
      <c r="F70" s="37">
        <f t="shared" si="2"/>
        <v>15957</v>
      </c>
      <c r="G70" s="38">
        <f t="shared" si="3"/>
        <v>9828.4</v>
      </c>
      <c r="H70" s="39">
        <f t="shared" si="4"/>
        <v>25785.4</v>
      </c>
      <c r="I70" s="40">
        <f t="shared" si="5"/>
        <v>8715.5</v>
      </c>
      <c r="J70" s="41">
        <f t="shared" si="6"/>
        <v>515.7</v>
      </c>
      <c r="K70" s="79">
        <v>300</v>
      </c>
      <c r="L70" s="42">
        <f t="shared" si="8"/>
        <v>35316.6</v>
      </c>
    </row>
    <row r="71" spans="1:12" ht="12.75">
      <c r="A71" s="32">
        <v>83</v>
      </c>
      <c r="B71" s="33">
        <f t="shared" si="7"/>
        <v>33.45</v>
      </c>
      <c r="C71" s="34">
        <v>30.84</v>
      </c>
      <c r="D71" s="35">
        <v>44294</v>
      </c>
      <c r="E71" s="36">
        <v>25259</v>
      </c>
      <c r="F71" s="37">
        <f t="shared" si="2"/>
        <v>15890.2</v>
      </c>
      <c r="G71" s="38">
        <f t="shared" si="3"/>
        <v>9828.4</v>
      </c>
      <c r="H71" s="39">
        <f t="shared" si="4"/>
        <v>25718.6</v>
      </c>
      <c r="I71" s="40">
        <f t="shared" si="5"/>
        <v>8692.9</v>
      </c>
      <c r="J71" s="41">
        <f t="shared" si="6"/>
        <v>514.4</v>
      </c>
      <c r="K71" s="79">
        <v>300</v>
      </c>
      <c r="L71" s="42">
        <f t="shared" si="8"/>
        <v>35225.9</v>
      </c>
    </row>
    <row r="72" spans="1:12" ht="12.75">
      <c r="A72" s="32">
        <v>84</v>
      </c>
      <c r="B72" s="33">
        <f aca="true" t="shared" si="9" ref="B72:B103">ROUND(B$202+B$203*A72+B$204*A72^2+B$205*A72^3+B$206*A72^4+B$207*A72^5,2)</f>
        <v>33.59</v>
      </c>
      <c r="C72" s="34">
        <v>30.84</v>
      </c>
      <c r="D72" s="35">
        <v>44294</v>
      </c>
      <c r="E72" s="36">
        <v>25259</v>
      </c>
      <c r="F72" s="37">
        <f t="shared" si="2"/>
        <v>15824</v>
      </c>
      <c r="G72" s="38">
        <f t="shared" si="3"/>
        <v>9828.4</v>
      </c>
      <c r="H72" s="39">
        <f t="shared" si="4"/>
        <v>25652.4</v>
      </c>
      <c r="I72" s="40">
        <f t="shared" si="5"/>
        <v>8670.5</v>
      </c>
      <c r="J72" s="41">
        <f t="shared" si="6"/>
        <v>513</v>
      </c>
      <c r="K72" s="79">
        <v>300</v>
      </c>
      <c r="L72" s="42">
        <f aca="true" t="shared" si="10" ref="L72:L103">SUM(H72:K72)</f>
        <v>35135.9</v>
      </c>
    </row>
    <row r="73" spans="1:12" ht="12.75">
      <c r="A73" s="32">
        <v>85</v>
      </c>
      <c r="B73" s="33">
        <f t="shared" si="9"/>
        <v>33.73</v>
      </c>
      <c r="C73" s="34">
        <v>30.84</v>
      </c>
      <c r="D73" s="35">
        <v>44294</v>
      </c>
      <c r="E73" s="36">
        <v>25259</v>
      </c>
      <c r="F73" s="37">
        <f aca="true" t="shared" si="11" ref="F73:F136">ROUND(12/B73*D73,1)</f>
        <v>15758.3</v>
      </c>
      <c r="G73" s="38">
        <f aca="true" t="shared" si="12" ref="G73:G136">ROUND(12/C73*E73,1)</f>
        <v>9828.4</v>
      </c>
      <c r="H73" s="39">
        <f aca="true" t="shared" si="13" ref="H73:H136">F73+G73</f>
        <v>25586.699999999997</v>
      </c>
      <c r="I73" s="40">
        <f aca="true" t="shared" si="14" ref="I73:I136">ROUND(H73*0.338,1)</f>
        <v>8648.3</v>
      </c>
      <c r="J73" s="41">
        <f aca="true" t="shared" si="15" ref="J73:J136">ROUND(H73*0.02,1)</f>
        <v>511.7</v>
      </c>
      <c r="K73" s="79">
        <v>300</v>
      </c>
      <c r="L73" s="42">
        <f t="shared" si="10"/>
        <v>35046.7</v>
      </c>
    </row>
    <row r="74" spans="1:12" ht="12.75">
      <c r="A74" s="32">
        <v>86</v>
      </c>
      <c r="B74" s="33">
        <f t="shared" si="9"/>
        <v>33.86</v>
      </c>
      <c r="C74" s="34">
        <v>30.84</v>
      </c>
      <c r="D74" s="35">
        <v>44294</v>
      </c>
      <c r="E74" s="36">
        <v>25259</v>
      </c>
      <c r="F74" s="37">
        <f t="shared" si="11"/>
        <v>15697.8</v>
      </c>
      <c r="G74" s="38">
        <f t="shared" si="12"/>
        <v>9828.4</v>
      </c>
      <c r="H74" s="39">
        <f t="shared" si="13"/>
        <v>25526.199999999997</v>
      </c>
      <c r="I74" s="40">
        <f t="shared" si="14"/>
        <v>8627.9</v>
      </c>
      <c r="J74" s="41">
        <f t="shared" si="15"/>
        <v>510.5</v>
      </c>
      <c r="K74" s="79">
        <v>300</v>
      </c>
      <c r="L74" s="42">
        <f t="shared" si="10"/>
        <v>34964.6</v>
      </c>
    </row>
    <row r="75" spans="1:12" ht="12.75">
      <c r="A75" s="32">
        <v>87</v>
      </c>
      <c r="B75" s="33">
        <f t="shared" si="9"/>
        <v>34</v>
      </c>
      <c r="C75" s="34">
        <v>30.84</v>
      </c>
      <c r="D75" s="35">
        <v>44294</v>
      </c>
      <c r="E75" s="36">
        <v>25259</v>
      </c>
      <c r="F75" s="37">
        <f t="shared" si="11"/>
        <v>15633.2</v>
      </c>
      <c r="G75" s="38">
        <f t="shared" si="12"/>
        <v>9828.4</v>
      </c>
      <c r="H75" s="39">
        <f t="shared" si="13"/>
        <v>25461.6</v>
      </c>
      <c r="I75" s="40">
        <f t="shared" si="14"/>
        <v>8606</v>
      </c>
      <c r="J75" s="41">
        <f t="shared" si="15"/>
        <v>509.2</v>
      </c>
      <c r="K75" s="79">
        <v>300</v>
      </c>
      <c r="L75" s="42">
        <f t="shared" si="10"/>
        <v>34876.799999999996</v>
      </c>
    </row>
    <row r="76" spans="1:12" ht="12.75">
      <c r="A76" s="32">
        <v>88</v>
      </c>
      <c r="B76" s="33">
        <f t="shared" si="9"/>
        <v>34.13</v>
      </c>
      <c r="C76" s="34">
        <v>30.84</v>
      </c>
      <c r="D76" s="35">
        <v>44294</v>
      </c>
      <c r="E76" s="36">
        <v>25259</v>
      </c>
      <c r="F76" s="37">
        <f t="shared" si="11"/>
        <v>15573.6</v>
      </c>
      <c r="G76" s="38">
        <f t="shared" si="12"/>
        <v>9828.4</v>
      </c>
      <c r="H76" s="39">
        <f t="shared" si="13"/>
        <v>25402</v>
      </c>
      <c r="I76" s="40">
        <f t="shared" si="14"/>
        <v>8585.9</v>
      </c>
      <c r="J76" s="41">
        <f t="shared" si="15"/>
        <v>508</v>
      </c>
      <c r="K76" s="79">
        <v>300</v>
      </c>
      <c r="L76" s="42">
        <f t="shared" si="10"/>
        <v>34795.9</v>
      </c>
    </row>
    <row r="77" spans="1:12" ht="12.75">
      <c r="A77" s="32">
        <v>89</v>
      </c>
      <c r="B77" s="33">
        <f t="shared" si="9"/>
        <v>34.26</v>
      </c>
      <c r="C77" s="34">
        <v>30.84</v>
      </c>
      <c r="D77" s="35">
        <v>44294</v>
      </c>
      <c r="E77" s="36">
        <v>25259</v>
      </c>
      <c r="F77" s="37">
        <f t="shared" si="11"/>
        <v>15514.5</v>
      </c>
      <c r="G77" s="38">
        <f t="shared" si="12"/>
        <v>9828.4</v>
      </c>
      <c r="H77" s="39">
        <f t="shared" si="13"/>
        <v>25342.9</v>
      </c>
      <c r="I77" s="40">
        <f t="shared" si="14"/>
        <v>8565.9</v>
      </c>
      <c r="J77" s="41">
        <f t="shared" si="15"/>
        <v>506.9</v>
      </c>
      <c r="K77" s="79">
        <v>300</v>
      </c>
      <c r="L77" s="42">
        <f t="shared" si="10"/>
        <v>34715.700000000004</v>
      </c>
    </row>
    <row r="78" spans="1:12" ht="12.75">
      <c r="A78" s="32">
        <v>90</v>
      </c>
      <c r="B78" s="33">
        <f t="shared" si="9"/>
        <v>34.38</v>
      </c>
      <c r="C78" s="34">
        <v>30.84</v>
      </c>
      <c r="D78" s="35">
        <v>44294</v>
      </c>
      <c r="E78" s="36">
        <v>25259</v>
      </c>
      <c r="F78" s="37">
        <f t="shared" si="11"/>
        <v>15460.4</v>
      </c>
      <c r="G78" s="38">
        <f t="shared" si="12"/>
        <v>9828.4</v>
      </c>
      <c r="H78" s="39">
        <f t="shared" si="13"/>
        <v>25288.8</v>
      </c>
      <c r="I78" s="40">
        <f t="shared" si="14"/>
        <v>8547.6</v>
      </c>
      <c r="J78" s="41">
        <f t="shared" si="15"/>
        <v>505.8</v>
      </c>
      <c r="K78" s="79">
        <v>300</v>
      </c>
      <c r="L78" s="42">
        <f t="shared" si="10"/>
        <v>34642.200000000004</v>
      </c>
    </row>
    <row r="79" spans="1:12" ht="12.75">
      <c r="A79" s="32">
        <v>91</v>
      </c>
      <c r="B79" s="33">
        <f t="shared" si="9"/>
        <v>34.51</v>
      </c>
      <c r="C79" s="34">
        <v>30.84</v>
      </c>
      <c r="D79" s="35">
        <v>44294</v>
      </c>
      <c r="E79" s="36">
        <v>25259</v>
      </c>
      <c r="F79" s="37">
        <f t="shared" si="11"/>
        <v>15402.1</v>
      </c>
      <c r="G79" s="38">
        <f t="shared" si="12"/>
        <v>9828.4</v>
      </c>
      <c r="H79" s="39">
        <f t="shared" si="13"/>
        <v>25230.5</v>
      </c>
      <c r="I79" s="40">
        <f t="shared" si="14"/>
        <v>8527.9</v>
      </c>
      <c r="J79" s="41">
        <f t="shared" si="15"/>
        <v>504.6</v>
      </c>
      <c r="K79" s="79">
        <v>300</v>
      </c>
      <c r="L79" s="42">
        <f t="shared" si="10"/>
        <v>34563</v>
      </c>
    </row>
    <row r="80" spans="1:12" ht="12.75">
      <c r="A80" s="32">
        <v>92</v>
      </c>
      <c r="B80" s="33">
        <f t="shared" si="9"/>
        <v>34.63</v>
      </c>
      <c r="C80" s="34">
        <v>30.84</v>
      </c>
      <c r="D80" s="35">
        <v>44294</v>
      </c>
      <c r="E80" s="36">
        <v>25259</v>
      </c>
      <c r="F80" s="37">
        <f t="shared" si="11"/>
        <v>15348.8</v>
      </c>
      <c r="G80" s="38">
        <f t="shared" si="12"/>
        <v>9828.4</v>
      </c>
      <c r="H80" s="39">
        <f t="shared" si="13"/>
        <v>25177.199999999997</v>
      </c>
      <c r="I80" s="40">
        <f t="shared" si="14"/>
        <v>8509.9</v>
      </c>
      <c r="J80" s="41">
        <f t="shared" si="15"/>
        <v>503.5</v>
      </c>
      <c r="K80" s="79">
        <v>300</v>
      </c>
      <c r="L80" s="42">
        <f t="shared" si="10"/>
        <v>34490.6</v>
      </c>
    </row>
    <row r="81" spans="1:12" ht="12.75">
      <c r="A81" s="32">
        <v>93</v>
      </c>
      <c r="B81" s="33">
        <f t="shared" si="9"/>
        <v>34.76</v>
      </c>
      <c r="C81" s="34">
        <v>30.84</v>
      </c>
      <c r="D81" s="35">
        <v>44294</v>
      </c>
      <c r="E81" s="36">
        <v>25259</v>
      </c>
      <c r="F81" s="37">
        <f t="shared" si="11"/>
        <v>15291.4</v>
      </c>
      <c r="G81" s="38">
        <f t="shared" si="12"/>
        <v>9828.4</v>
      </c>
      <c r="H81" s="39">
        <f t="shared" si="13"/>
        <v>25119.8</v>
      </c>
      <c r="I81" s="40">
        <f t="shared" si="14"/>
        <v>8490.5</v>
      </c>
      <c r="J81" s="41">
        <f t="shared" si="15"/>
        <v>502.4</v>
      </c>
      <c r="K81" s="79">
        <v>300</v>
      </c>
      <c r="L81" s="42">
        <f t="shared" si="10"/>
        <v>34412.700000000004</v>
      </c>
    </row>
    <row r="82" spans="1:12" ht="12.75">
      <c r="A82" s="32">
        <v>94</v>
      </c>
      <c r="B82" s="33">
        <f t="shared" si="9"/>
        <v>34.88</v>
      </c>
      <c r="C82" s="34">
        <v>30.84</v>
      </c>
      <c r="D82" s="35">
        <v>44294</v>
      </c>
      <c r="E82" s="36">
        <v>25259</v>
      </c>
      <c r="F82" s="37">
        <f t="shared" si="11"/>
        <v>15238.8</v>
      </c>
      <c r="G82" s="38">
        <f t="shared" si="12"/>
        <v>9828.4</v>
      </c>
      <c r="H82" s="39">
        <f t="shared" si="13"/>
        <v>25067.199999999997</v>
      </c>
      <c r="I82" s="40">
        <f t="shared" si="14"/>
        <v>8472.7</v>
      </c>
      <c r="J82" s="41">
        <f t="shared" si="15"/>
        <v>501.3</v>
      </c>
      <c r="K82" s="79">
        <v>300</v>
      </c>
      <c r="L82" s="42">
        <f t="shared" si="10"/>
        <v>34341.2</v>
      </c>
    </row>
    <row r="83" spans="1:12" ht="12.75">
      <c r="A83" s="32">
        <v>95</v>
      </c>
      <c r="B83" s="33">
        <f t="shared" si="9"/>
        <v>35</v>
      </c>
      <c r="C83" s="34">
        <v>30.84</v>
      </c>
      <c r="D83" s="35">
        <v>44294</v>
      </c>
      <c r="E83" s="36">
        <v>25259</v>
      </c>
      <c r="F83" s="37">
        <f t="shared" si="11"/>
        <v>15186.5</v>
      </c>
      <c r="G83" s="38">
        <f t="shared" si="12"/>
        <v>9828.4</v>
      </c>
      <c r="H83" s="39">
        <f t="shared" si="13"/>
        <v>25014.9</v>
      </c>
      <c r="I83" s="40">
        <f t="shared" si="14"/>
        <v>8455</v>
      </c>
      <c r="J83" s="41">
        <f t="shared" si="15"/>
        <v>500.3</v>
      </c>
      <c r="K83" s="79">
        <v>300</v>
      </c>
      <c r="L83" s="42">
        <f t="shared" si="10"/>
        <v>34270.200000000004</v>
      </c>
    </row>
    <row r="84" spans="1:12" ht="12.75">
      <c r="A84" s="32">
        <v>96</v>
      </c>
      <c r="B84" s="33">
        <f t="shared" si="9"/>
        <v>35.11</v>
      </c>
      <c r="C84" s="34">
        <v>30.84</v>
      </c>
      <c r="D84" s="35">
        <v>44294</v>
      </c>
      <c r="E84" s="36">
        <v>25259</v>
      </c>
      <c r="F84" s="37">
        <f t="shared" si="11"/>
        <v>15138.9</v>
      </c>
      <c r="G84" s="38">
        <f t="shared" si="12"/>
        <v>9828.4</v>
      </c>
      <c r="H84" s="39">
        <f t="shared" si="13"/>
        <v>24967.3</v>
      </c>
      <c r="I84" s="40">
        <f t="shared" si="14"/>
        <v>8438.9</v>
      </c>
      <c r="J84" s="41">
        <f t="shared" si="15"/>
        <v>499.3</v>
      </c>
      <c r="K84" s="79">
        <v>300</v>
      </c>
      <c r="L84" s="42">
        <f t="shared" si="10"/>
        <v>34205.5</v>
      </c>
    </row>
    <row r="85" spans="1:12" ht="12.75">
      <c r="A85" s="32">
        <v>97</v>
      </c>
      <c r="B85" s="33">
        <f t="shared" si="9"/>
        <v>35.23</v>
      </c>
      <c r="C85" s="34">
        <v>30.84</v>
      </c>
      <c r="D85" s="35">
        <v>44294</v>
      </c>
      <c r="E85" s="36">
        <v>25259</v>
      </c>
      <c r="F85" s="37">
        <f t="shared" si="11"/>
        <v>15087.4</v>
      </c>
      <c r="G85" s="38">
        <f t="shared" si="12"/>
        <v>9828.4</v>
      </c>
      <c r="H85" s="39">
        <f t="shared" si="13"/>
        <v>24915.8</v>
      </c>
      <c r="I85" s="40">
        <f t="shared" si="14"/>
        <v>8421.5</v>
      </c>
      <c r="J85" s="41">
        <f t="shared" si="15"/>
        <v>498.3</v>
      </c>
      <c r="K85" s="79">
        <v>300</v>
      </c>
      <c r="L85" s="42">
        <f t="shared" si="10"/>
        <v>34135.600000000006</v>
      </c>
    </row>
    <row r="86" spans="1:12" ht="12.75">
      <c r="A86" s="32">
        <v>98</v>
      </c>
      <c r="B86" s="33">
        <f t="shared" si="9"/>
        <v>35.34</v>
      </c>
      <c r="C86" s="34">
        <v>30.84</v>
      </c>
      <c r="D86" s="35">
        <v>44294</v>
      </c>
      <c r="E86" s="36">
        <v>25259</v>
      </c>
      <c r="F86" s="37">
        <f t="shared" si="11"/>
        <v>15040.4</v>
      </c>
      <c r="G86" s="38">
        <f t="shared" si="12"/>
        <v>9828.4</v>
      </c>
      <c r="H86" s="39">
        <f t="shared" si="13"/>
        <v>24868.8</v>
      </c>
      <c r="I86" s="40">
        <f t="shared" si="14"/>
        <v>8405.7</v>
      </c>
      <c r="J86" s="41">
        <f t="shared" si="15"/>
        <v>497.4</v>
      </c>
      <c r="K86" s="79">
        <v>300</v>
      </c>
      <c r="L86" s="42">
        <f t="shared" si="10"/>
        <v>34071.9</v>
      </c>
    </row>
    <row r="87" spans="1:12" ht="12.75">
      <c r="A87" s="32">
        <v>99</v>
      </c>
      <c r="B87" s="33">
        <f t="shared" si="9"/>
        <v>35.46</v>
      </c>
      <c r="C87" s="34">
        <v>30.84</v>
      </c>
      <c r="D87" s="35">
        <v>44294</v>
      </c>
      <c r="E87" s="36">
        <v>25259</v>
      </c>
      <c r="F87" s="37">
        <f t="shared" si="11"/>
        <v>14989.5</v>
      </c>
      <c r="G87" s="38">
        <f t="shared" si="12"/>
        <v>9828.4</v>
      </c>
      <c r="H87" s="39">
        <f t="shared" si="13"/>
        <v>24817.9</v>
      </c>
      <c r="I87" s="40">
        <f t="shared" si="14"/>
        <v>8388.5</v>
      </c>
      <c r="J87" s="41">
        <f t="shared" si="15"/>
        <v>496.4</v>
      </c>
      <c r="K87" s="79">
        <v>300</v>
      </c>
      <c r="L87" s="42">
        <f t="shared" si="10"/>
        <v>34002.8</v>
      </c>
    </row>
    <row r="88" spans="1:12" ht="12.75">
      <c r="A88" s="32">
        <v>100</v>
      </c>
      <c r="B88" s="33">
        <f t="shared" si="9"/>
        <v>35.57</v>
      </c>
      <c r="C88" s="34">
        <v>30.84</v>
      </c>
      <c r="D88" s="35">
        <v>44294</v>
      </c>
      <c r="E88" s="36">
        <v>25259</v>
      </c>
      <c r="F88" s="37">
        <f t="shared" si="11"/>
        <v>14943.2</v>
      </c>
      <c r="G88" s="38">
        <f t="shared" si="12"/>
        <v>9828.4</v>
      </c>
      <c r="H88" s="39">
        <f t="shared" si="13"/>
        <v>24771.6</v>
      </c>
      <c r="I88" s="40">
        <f t="shared" si="14"/>
        <v>8372.8</v>
      </c>
      <c r="J88" s="41">
        <f t="shared" si="15"/>
        <v>495.4</v>
      </c>
      <c r="K88" s="79">
        <v>300</v>
      </c>
      <c r="L88" s="42">
        <f t="shared" si="10"/>
        <v>33939.799999999996</v>
      </c>
    </row>
    <row r="89" spans="1:12" ht="12.75">
      <c r="A89" s="32">
        <v>101</v>
      </c>
      <c r="B89" s="33">
        <f t="shared" si="9"/>
        <v>35.68</v>
      </c>
      <c r="C89" s="34">
        <v>30.84</v>
      </c>
      <c r="D89" s="35">
        <v>44294</v>
      </c>
      <c r="E89" s="36">
        <v>25259</v>
      </c>
      <c r="F89" s="37">
        <f t="shared" si="11"/>
        <v>14897.1</v>
      </c>
      <c r="G89" s="38">
        <f t="shared" si="12"/>
        <v>9828.4</v>
      </c>
      <c r="H89" s="39">
        <f t="shared" si="13"/>
        <v>24725.5</v>
      </c>
      <c r="I89" s="40">
        <f t="shared" si="14"/>
        <v>8357.2</v>
      </c>
      <c r="J89" s="41">
        <f t="shared" si="15"/>
        <v>494.5</v>
      </c>
      <c r="K89" s="79">
        <v>300</v>
      </c>
      <c r="L89" s="42">
        <f t="shared" si="10"/>
        <v>33877.2</v>
      </c>
    </row>
    <row r="90" spans="1:12" ht="12.75">
      <c r="A90" s="32">
        <v>102</v>
      </c>
      <c r="B90" s="33">
        <f t="shared" si="9"/>
        <v>35.79</v>
      </c>
      <c r="C90" s="34">
        <v>30.84</v>
      </c>
      <c r="D90" s="35">
        <v>44294</v>
      </c>
      <c r="E90" s="36">
        <v>25259</v>
      </c>
      <c r="F90" s="37">
        <f t="shared" si="11"/>
        <v>14851.3</v>
      </c>
      <c r="G90" s="38">
        <f t="shared" si="12"/>
        <v>9828.4</v>
      </c>
      <c r="H90" s="39">
        <f t="shared" si="13"/>
        <v>24679.699999999997</v>
      </c>
      <c r="I90" s="40">
        <f t="shared" si="14"/>
        <v>8341.7</v>
      </c>
      <c r="J90" s="41">
        <f t="shared" si="15"/>
        <v>493.6</v>
      </c>
      <c r="K90" s="79">
        <v>300</v>
      </c>
      <c r="L90" s="42">
        <f t="shared" si="10"/>
        <v>33814.99999999999</v>
      </c>
    </row>
    <row r="91" spans="1:12" ht="12.75">
      <c r="A91" s="32">
        <v>103</v>
      </c>
      <c r="B91" s="33">
        <f t="shared" si="9"/>
        <v>35.89</v>
      </c>
      <c r="C91" s="34">
        <v>30.84</v>
      </c>
      <c r="D91" s="35">
        <v>44294</v>
      </c>
      <c r="E91" s="36">
        <v>25259</v>
      </c>
      <c r="F91" s="37">
        <f t="shared" si="11"/>
        <v>14809.9</v>
      </c>
      <c r="G91" s="38">
        <f t="shared" si="12"/>
        <v>9828.4</v>
      </c>
      <c r="H91" s="39">
        <f t="shared" si="13"/>
        <v>24638.3</v>
      </c>
      <c r="I91" s="40">
        <f t="shared" si="14"/>
        <v>8327.7</v>
      </c>
      <c r="J91" s="41">
        <f t="shared" si="15"/>
        <v>492.8</v>
      </c>
      <c r="K91" s="79">
        <v>300</v>
      </c>
      <c r="L91" s="42">
        <f t="shared" si="10"/>
        <v>33758.8</v>
      </c>
    </row>
    <row r="92" spans="1:12" ht="12.75">
      <c r="A92" s="32">
        <v>104</v>
      </c>
      <c r="B92" s="33">
        <f t="shared" si="9"/>
        <v>36</v>
      </c>
      <c r="C92" s="34">
        <v>30.84</v>
      </c>
      <c r="D92" s="35">
        <v>44294</v>
      </c>
      <c r="E92" s="36">
        <v>25259</v>
      </c>
      <c r="F92" s="37">
        <f t="shared" si="11"/>
        <v>14764.7</v>
      </c>
      <c r="G92" s="38">
        <f t="shared" si="12"/>
        <v>9828.4</v>
      </c>
      <c r="H92" s="39">
        <f t="shared" si="13"/>
        <v>24593.1</v>
      </c>
      <c r="I92" s="40">
        <f t="shared" si="14"/>
        <v>8312.5</v>
      </c>
      <c r="J92" s="41">
        <f t="shared" si="15"/>
        <v>491.9</v>
      </c>
      <c r="K92" s="79">
        <v>300</v>
      </c>
      <c r="L92" s="42">
        <f t="shared" si="10"/>
        <v>33697.5</v>
      </c>
    </row>
    <row r="93" spans="1:12" ht="12.75">
      <c r="A93" s="32">
        <v>105</v>
      </c>
      <c r="B93" s="33">
        <f t="shared" si="9"/>
        <v>36.1</v>
      </c>
      <c r="C93" s="34">
        <v>30.84</v>
      </c>
      <c r="D93" s="35">
        <v>44294</v>
      </c>
      <c r="E93" s="36">
        <v>25259</v>
      </c>
      <c r="F93" s="37">
        <f t="shared" si="11"/>
        <v>14723.8</v>
      </c>
      <c r="G93" s="38">
        <f t="shared" si="12"/>
        <v>9828.4</v>
      </c>
      <c r="H93" s="39">
        <f t="shared" si="13"/>
        <v>24552.199999999997</v>
      </c>
      <c r="I93" s="40">
        <f t="shared" si="14"/>
        <v>8298.6</v>
      </c>
      <c r="J93" s="41">
        <f t="shared" si="15"/>
        <v>491</v>
      </c>
      <c r="K93" s="79">
        <v>300</v>
      </c>
      <c r="L93" s="42">
        <f t="shared" si="10"/>
        <v>33641.799999999996</v>
      </c>
    </row>
    <row r="94" spans="1:12" ht="12.75">
      <c r="A94" s="32">
        <v>106</v>
      </c>
      <c r="B94" s="33">
        <f t="shared" si="9"/>
        <v>36.21</v>
      </c>
      <c r="C94" s="34">
        <v>30.84</v>
      </c>
      <c r="D94" s="35">
        <v>44294</v>
      </c>
      <c r="E94" s="36">
        <v>25259</v>
      </c>
      <c r="F94" s="37">
        <f t="shared" si="11"/>
        <v>14679</v>
      </c>
      <c r="G94" s="38">
        <f t="shared" si="12"/>
        <v>9828.4</v>
      </c>
      <c r="H94" s="39">
        <f t="shared" si="13"/>
        <v>24507.4</v>
      </c>
      <c r="I94" s="40">
        <f t="shared" si="14"/>
        <v>8283.5</v>
      </c>
      <c r="J94" s="41">
        <f t="shared" si="15"/>
        <v>490.1</v>
      </c>
      <c r="K94" s="79">
        <v>300</v>
      </c>
      <c r="L94" s="42">
        <f t="shared" si="10"/>
        <v>33581</v>
      </c>
    </row>
    <row r="95" spans="1:12" ht="12.75">
      <c r="A95" s="32">
        <v>107</v>
      </c>
      <c r="B95" s="33">
        <f t="shared" si="9"/>
        <v>36.31</v>
      </c>
      <c r="C95" s="34">
        <v>30.84</v>
      </c>
      <c r="D95" s="35">
        <v>44294</v>
      </c>
      <c r="E95" s="36">
        <v>25259</v>
      </c>
      <c r="F95" s="37">
        <f t="shared" si="11"/>
        <v>14638.6</v>
      </c>
      <c r="G95" s="38">
        <f t="shared" si="12"/>
        <v>9828.4</v>
      </c>
      <c r="H95" s="39">
        <f t="shared" si="13"/>
        <v>24467</v>
      </c>
      <c r="I95" s="40">
        <f t="shared" si="14"/>
        <v>8269.8</v>
      </c>
      <c r="J95" s="41">
        <f t="shared" si="15"/>
        <v>489.3</v>
      </c>
      <c r="K95" s="79">
        <v>300</v>
      </c>
      <c r="L95" s="42">
        <f t="shared" si="10"/>
        <v>33526.1</v>
      </c>
    </row>
    <row r="96" spans="1:12" ht="12.75">
      <c r="A96" s="32">
        <v>108</v>
      </c>
      <c r="B96" s="33">
        <f t="shared" si="9"/>
        <v>36.41</v>
      </c>
      <c r="C96" s="34">
        <v>30.84</v>
      </c>
      <c r="D96" s="35">
        <v>44294</v>
      </c>
      <c r="E96" s="36">
        <v>25259</v>
      </c>
      <c r="F96" s="37">
        <f t="shared" si="11"/>
        <v>14598.4</v>
      </c>
      <c r="G96" s="38">
        <f t="shared" si="12"/>
        <v>9828.4</v>
      </c>
      <c r="H96" s="39">
        <f t="shared" si="13"/>
        <v>24426.8</v>
      </c>
      <c r="I96" s="40">
        <f t="shared" si="14"/>
        <v>8256.3</v>
      </c>
      <c r="J96" s="41">
        <f t="shared" si="15"/>
        <v>488.5</v>
      </c>
      <c r="K96" s="79">
        <v>300</v>
      </c>
      <c r="L96" s="42">
        <f t="shared" si="10"/>
        <v>33471.6</v>
      </c>
    </row>
    <row r="97" spans="1:12" ht="12.75">
      <c r="A97" s="32">
        <v>109</v>
      </c>
      <c r="B97" s="33">
        <f t="shared" si="9"/>
        <v>36.51</v>
      </c>
      <c r="C97" s="34">
        <v>30.84</v>
      </c>
      <c r="D97" s="35">
        <v>44294</v>
      </c>
      <c r="E97" s="36">
        <v>25259</v>
      </c>
      <c r="F97" s="37">
        <f t="shared" si="11"/>
        <v>14558.4</v>
      </c>
      <c r="G97" s="38">
        <f t="shared" si="12"/>
        <v>9828.4</v>
      </c>
      <c r="H97" s="39">
        <f t="shared" si="13"/>
        <v>24386.8</v>
      </c>
      <c r="I97" s="40">
        <f t="shared" si="14"/>
        <v>8242.7</v>
      </c>
      <c r="J97" s="41">
        <f t="shared" si="15"/>
        <v>487.7</v>
      </c>
      <c r="K97" s="79">
        <v>300</v>
      </c>
      <c r="L97" s="42">
        <f t="shared" si="10"/>
        <v>33417.2</v>
      </c>
    </row>
    <row r="98" spans="1:12" ht="12.75">
      <c r="A98" s="32">
        <v>110</v>
      </c>
      <c r="B98" s="33">
        <f t="shared" si="9"/>
        <v>36.6</v>
      </c>
      <c r="C98" s="34">
        <v>30.84</v>
      </c>
      <c r="D98" s="35">
        <v>44294</v>
      </c>
      <c r="E98" s="36">
        <v>25259</v>
      </c>
      <c r="F98" s="37">
        <f t="shared" si="11"/>
        <v>14522.6</v>
      </c>
      <c r="G98" s="38">
        <f t="shared" si="12"/>
        <v>9828.4</v>
      </c>
      <c r="H98" s="39">
        <f t="shared" si="13"/>
        <v>24351</v>
      </c>
      <c r="I98" s="40">
        <f t="shared" si="14"/>
        <v>8230.6</v>
      </c>
      <c r="J98" s="41">
        <f t="shared" si="15"/>
        <v>487</v>
      </c>
      <c r="K98" s="79">
        <v>300</v>
      </c>
      <c r="L98" s="42">
        <f t="shared" si="10"/>
        <v>33368.6</v>
      </c>
    </row>
    <row r="99" spans="1:12" ht="12.75">
      <c r="A99" s="32">
        <v>111</v>
      </c>
      <c r="B99" s="33">
        <f t="shared" si="9"/>
        <v>36.7</v>
      </c>
      <c r="C99" s="34">
        <v>30.84</v>
      </c>
      <c r="D99" s="35">
        <v>44294</v>
      </c>
      <c r="E99" s="36">
        <v>25259</v>
      </c>
      <c r="F99" s="37">
        <f t="shared" si="11"/>
        <v>14483.1</v>
      </c>
      <c r="G99" s="38">
        <f t="shared" si="12"/>
        <v>9828.4</v>
      </c>
      <c r="H99" s="39">
        <f t="shared" si="13"/>
        <v>24311.5</v>
      </c>
      <c r="I99" s="40">
        <f t="shared" si="14"/>
        <v>8217.3</v>
      </c>
      <c r="J99" s="41">
        <f t="shared" si="15"/>
        <v>486.2</v>
      </c>
      <c r="K99" s="79">
        <v>300</v>
      </c>
      <c r="L99" s="42">
        <f t="shared" si="10"/>
        <v>33315</v>
      </c>
    </row>
    <row r="100" spans="1:12" ht="12.75">
      <c r="A100" s="32">
        <v>112</v>
      </c>
      <c r="B100" s="33">
        <f t="shared" si="9"/>
        <v>36.79</v>
      </c>
      <c r="C100" s="34">
        <v>30.84</v>
      </c>
      <c r="D100" s="35">
        <v>44294</v>
      </c>
      <c r="E100" s="36">
        <v>25259</v>
      </c>
      <c r="F100" s="37">
        <f t="shared" si="11"/>
        <v>14447.6</v>
      </c>
      <c r="G100" s="38">
        <f t="shared" si="12"/>
        <v>9828.4</v>
      </c>
      <c r="H100" s="39">
        <f t="shared" si="13"/>
        <v>24276</v>
      </c>
      <c r="I100" s="40">
        <f t="shared" si="14"/>
        <v>8205.3</v>
      </c>
      <c r="J100" s="41">
        <f t="shared" si="15"/>
        <v>485.5</v>
      </c>
      <c r="K100" s="79">
        <v>300</v>
      </c>
      <c r="L100" s="42">
        <f t="shared" si="10"/>
        <v>33266.8</v>
      </c>
    </row>
    <row r="101" spans="1:12" ht="12.75">
      <c r="A101" s="32">
        <v>113</v>
      </c>
      <c r="B101" s="33">
        <f t="shared" si="9"/>
        <v>36.89</v>
      </c>
      <c r="C101" s="34">
        <v>30.84</v>
      </c>
      <c r="D101" s="35">
        <v>44294</v>
      </c>
      <c r="E101" s="36">
        <v>25259</v>
      </c>
      <c r="F101" s="37">
        <f t="shared" si="11"/>
        <v>14408.5</v>
      </c>
      <c r="G101" s="38">
        <f t="shared" si="12"/>
        <v>9828.4</v>
      </c>
      <c r="H101" s="39">
        <f t="shared" si="13"/>
        <v>24236.9</v>
      </c>
      <c r="I101" s="40">
        <f t="shared" si="14"/>
        <v>8192.1</v>
      </c>
      <c r="J101" s="41">
        <f t="shared" si="15"/>
        <v>484.7</v>
      </c>
      <c r="K101" s="79">
        <v>300</v>
      </c>
      <c r="L101" s="42">
        <f t="shared" si="10"/>
        <v>33213.7</v>
      </c>
    </row>
    <row r="102" spans="1:12" ht="12.75">
      <c r="A102" s="32">
        <v>114</v>
      </c>
      <c r="B102" s="33">
        <f t="shared" si="9"/>
        <v>36.98</v>
      </c>
      <c r="C102" s="34">
        <v>30.84</v>
      </c>
      <c r="D102" s="35">
        <v>44294</v>
      </c>
      <c r="E102" s="36">
        <v>25259</v>
      </c>
      <c r="F102" s="37">
        <f t="shared" si="11"/>
        <v>14373.4</v>
      </c>
      <c r="G102" s="38">
        <f t="shared" si="12"/>
        <v>9828.4</v>
      </c>
      <c r="H102" s="39">
        <f t="shared" si="13"/>
        <v>24201.8</v>
      </c>
      <c r="I102" s="40">
        <f t="shared" si="14"/>
        <v>8180.2</v>
      </c>
      <c r="J102" s="41">
        <f t="shared" si="15"/>
        <v>484</v>
      </c>
      <c r="K102" s="79">
        <v>300</v>
      </c>
      <c r="L102" s="42">
        <f t="shared" si="10"/>
        <v>33166</v>
      </c>
    </row>
    <row r="103" spans="1:12" ht="12.75">
      <c r="A103" s="32">
        <v>115</v>
      </c>
      <c r="B103" s="33">
        <f t="shared" si="9"/>
        <v>37.07</v>
      </c>
      <c r="C103" s="34">
        <v>30.84</v>
      </c>
      <c r="D103" s="35">
        <v>44294</v>
      </c>
      <c r="E103" s="36">
        <v>25259</v>
      </c>
      <c r="F103" s="37">
        <f t="shared" si="11"/>
        <v>14338.5</v>
      </c>
      <c r="G103" s="38">
        <f t="shared" si="12"/>
        <v>9828.4</v>
      </c>
      <c r="H103" s="39">
        <f t="shared" si="13"/>
        <v>24166.9</v>
      </c>
      <c r="I103" s="40">
        <f t="shared" si="14"/>
        <v>8168.4</v>
      </c>
      <c r="J103" s="41">
        <f t="shared" si="15"/>
        <v>483.3</v>
      </c>
      <c r="K103" s="79">
        <v>300</v>
      </c>
      <c r="L103" s="42">
        <f t="shared" si="10"/>
        <v>33118.600000000006</v>
      </c>
    </row>
    <row r="104" spans="1:12" ht="12.75">
      <c r="A104" s="32">
        <v>116</v>
      </c>
      <c r="B104" s="33">
        <f aca="true" t="shared" si="16" ref="B104:B135">ROUND(B$202+B$203*A104+B$204*A104^2+B$205*A104^3+B$206*A104^4+B$207*A104^5,2)</f>
        <v>37.16</v>
      </c>
      <c r="C104" s="34">
        <v>30.84</v>
      </c>
      <c r="D104" s="35">
        <v>44294</v>
      </c>
      <c r="E104" s="36">
        <v>25259</v>
      </c>
      <c r="F104" s="37">
        <f t="shared" si="11"/>
        <v>14303.8</v>
      </c>
      <c r="G104" s="38">
        <f t="shared" si="12"/>
        <v>9828.4</v>
      </c>
      <c r="H104" s="39">
        <f t="shared" si="13"/>
        <v>24132.199999999997</v>
      </c>
      <c r="I104" s="40">
        <f t="shared" si="14"/>
        <v>8156.7</v>
      </c>
      <c r="J104" s="41">
        <f t="shared" si="15"/>
        <v>482.6</v>
      </c>
      <c r="K104" s="79">
        <v>300</v>
      </c>
      <c r="L104" s="42">
        <f aca="true" t="shared" si="17" ref="L104:L135">SUM(H104:K104)</f>
        <v>33071.5</v>
      </c>
    </row>
    <row r="105" spans="1:12" ht="12.75">
      <c r="A105" s="32">
        <v>117</v>
      </c>
      <c r="B105" s="33">
        <f t="shared" si="16"/>
        <v>37.25</v>
      </c>
      <c r="C105" s="34">
        <v>30.84</v>
      </c>
      <c r="D105" s="35">
        <v>44294</v>
      </c>
      <c r="E105" s="36">
        <v>25259</v>
      </c>
      <c r="F105" s="37">
        <f t="shared" si="11"/>
        <v>14269.2</v>
      </c>
      <c r="G105" s="38">
        <f t="shared" si="12"/>
        <v>9828.4</v>
      </c>
      <c r="H105" s="39">
        <f t="shared" si="13"/>
        <v>24097.6</v>
      </c>
      <c r="I105" s="40">
        <f t="shared" si="14"/>
        <v>8145</v>
      </c>
      <c r="J105" s="41">
        <f t="shared" si="15"/>
        <v>482</v>
      </c>
      <c r="K105" s="79">
        <v>300</v>
      </c>
      <c r="L105" s="42">
        <f t="shared" si="17"/>
        <v>33024.6</v>
      </c>
    </row>
    <row r="106" spans="1:12" ht="12.75">
      <c r="A106" s="32">
        <v>118</v>
      </c>
      <c r="B106" s="33">
        <f t="shared" si="16"/>
        <v>37.33</v>
      </c>
      <c r="C106" s="34">
        <v>30.84</v>
      </c>
      <c r="D106" s="35">
        <v>44294</v>
      </c>
      <c r="E106" s="36">
        <v>25259</v>
      </c>
      <c r="F106" s="37">
        <f t="shared" si="11"/>
        <v>14238.6</v>
      </c>
      <c r="G106" s="38">
        <f t="shared" si="12"/>
        <v>9828.4</v>
      </c>
      <c r="H106" s="39">
        <f t="shared" si="13"/>
        <v>24067</v>
      </c>
      <c r="I106" s="40">
        <f t="shared" si="14"/>
        <v>8134.6</v>
      </c>
      <c r="J106" s="41">
        <f t="shared" si="15"/>
        <v>481.3</v>
      </c>
      <c r="K106" s="79">
        <v>300</v>
      </c>
      <c r="L106" s="42">
        <f t="shared" si="17"/>
        <v>32982.899999999994</v>
      </c>
    </row>
    <row r="107" spans="1:12" ht="12.75">
      <c r="A107" s="32">
        <v>119</v>
      </c>
      <c r="B107" s="33">
        <f t="shared" si="16"/>
        <v>37.42</v>
      </c>
      <c r="C107" s="34">
        <v>30.84</v>
      </c>
      <c r="D107" s="35">
        <v>44294</v>
      </c>
      <c r="E107" s="36">
        <v>25259</v>
      </c>
      <c r="F107" s="37">
        <f t="shared" si="11"/>
        <v>14204.4</v>
      </c>
      <c r="G107" s="38">
        <f t="shared" si="12"/>
        <v>9828.4</v>
      </c>
      <c r="H107" s="39">
        <f t="shared" si="13"/>
        <v>24032.8</v>
      </c>
      <c r="I107" s="40">
        <f t="shared" si="14"/>
        <v>8123.1</v>
      </c>
      <c r="J107" s="41">
        <f t="shared" si="15"/>
        <v>480.7</v>
      </c>
      <c r="K107" s="79">
        <v>300</v>
      </c>
      <c r="L107" s="42">
        <f t="shared" si="17"/>
        <v>32936.600000000006</v>
      </c>
    </row>
    <row r="108" spans="1:12" ht="12.75">
      <c r="A108" s="32">
        <v>120</v>
      </c>
      <c r="B108" s="33">
        <f t="shared" si="16"/>
        <v>37.5</v>
      </c>
      <c r="C108" s="34">
        <v>30.84</v>
      </c>
      <c r="D108" s="35">
        <v>44294</v>
      </c>
      <c r="E108" s="36">
        <v>25259</v>
      </c>
      <c r="F108" s="37">
        <f t="shared" si="11"/>
        <v>14174.1</v>
      </c>
      <c r="G108" s="38">
        <f t="shared" si="12"/>
        <v>9828.4</v>
      </c>
      <c r="H108" s="39">
        <f t="shared" si="13"/>
        <v>24002.5</v>
      </c>
      <c r="I108" s="40">
        <f t="shared" si="14"/>
        <v>8112.8</v>
      </c>
      <c r="J108" s="41">
        <f t="shared" si="15"/>
        <v>480.1</v>
      </c>
      <c r="K108" s="79">
        <v>300</v>
      </c>
      <c r="L108" s="42">
        <f t="shared" si="17"/>
        <v>32895.399999999994</v>
      </c>
    </row>
    <row r="109" spans="1:12" ht="12.75">
      <c r="A109" s="32">
        <v>121</v>
      </c>
      <c r="B109" s="33">
        <f t="shared" si="16"/>
        <v>37.59</v>
      </c>
      <c r="C109" s="34">
        <v>30.84</v>
      </c>
      <c r="D109" s="35">
        <v>44294</v>
      </c>
      <c r="E109" s="36">
        <v>25259</v>
      </c>
      <c r="F109" s="37">
        <f t="shared" si="11"/>
        <v>14140.1</v>
      </c>
      <c r="G109" s="38">
        <f t="shared" si="12"/>
        <v>9828.4</v>
      </c>
      <c r="H109" s="39">
        <f t="shared" si="13"/>
        <v>23968.5</v>
      </c>
      <c r="I109" s="40">
        <f t="shared" si="14"/>
        <v>8101.4</v>
      </c>
      <c r="J109" s="41">
        <f t="shared" si="15"/>
        <v>479.4</v>
      </c>
      <c r="K109" s="79">
        <v>300</v>
      </c>
      <c r="L109" s="42">
        <f t="shared" si="17"/>
        <v>32849.3</v>
      </c>
    </row>
    <row r="110" spans="1:12" ht="12.75">
      <c r="A110" s="32">
        <v>122</v>
      </c>
      <c r="B110" s="43">
        <f t="shared" si="16"/>
        <v>37.67</v>
      </c>
      <c r="C110" s="34">
        <v>30.84</v>
      </c>
      <c r="D110" s="35">
        <v>44294</v>
      </c>
      <c r="E110" s="36">
        <v>25259</v>
      </c>
      <c r="F110" s="37">
        <f t="shared" si="11"/>
        <v>14110.1</v>
      </c>
      <c r="G110" s="38">
        <f t="shared" si="12"/>
        <v>9828.4</v>
      </c>
      <c r="H110" s="39">
        <f t="shared" si="13"/>
        <v>23938.5</v>
      </c>
      <c r="I110" s="40">
        <f t="shared" si="14"/>
        <v>8091.2</v>
      </c>
      <c r="J110" s="41">
        <f t="shared" si="15"/>
        <v>478.8</v>
      </c>
      <c r="K110" s="79">
        <v>300</v>
      </c>
      <c r="L110" s="42">
        <f t="shared" si="17"/>
        <v>32808.5</v>
      </c>
    </row>
    <row r="111" spans="1:12" ht="12.75">
      <c r="A111" s="32">
        <v>123</v>
      </c>
      <c r="B111" s="33">
        <f t="shared" si="16"/>
        <v>37.75</v>
      </c>
      <c r="C111" s="34">
        <v>30.84</v>
      </c>
      <c r="D111" s="35">
        <v>44294</v>
      </c>
      <c r="E111" s="36">
        <v>25259</v>
      </c>
      <c r="F111" s="37">
        <f t="shared" si="11"/>
        <v>14080.2</v>
      </c>
      <c r="G111" s="38">
        <f t="shared" si="12"/>
        <v>9828.4</v>
      </c>
      <c r="H111" s="39">
        <f t="shared" si="13"/>
        <v>23908.6</v>
      </c>
      <c r="I111" s="40">
        <f t="shared" si="14"/>
        <v>8081.1</v>
      </c>
      <c r="J111" s="41">
        <f t="shared" si="15"/>
        <v>478.2</v>
      </c>
      <c r="K111" s="79">
        <v>300</v>
      </c>
      <c r="L111" s="42">
        <f t="shared" si="17"/>
        <v>32767.899999999998</v>
      </c>
    </row>
    <row r="112" spans="1:12" ht="12.75">
      <c r="A112" s="32">
        <v>124</v>
      </c>
      <c r="B112" s="33">
        <f t="shared" si="16"/>
        <v>37.83</v>
      </c>
      <c r="C112" s="34">
        <v>30.84</v>
      </c>
      <c r="D112" s="35">
        <v>44294</v>
      </c>
      <c r="E112" s="36">
        <v>25259</v>
      </c>
      <c r="F112" s="37">
        <f t="shared" si="11"/>
        <v>14050.4</v>
      </c>
      <c r="G112" s="38">
        <f t="shared" si="12"/>
        <v>9828.4</v>
      </c>
      <c r="H112" s="39">
        <f t="shared" si="13"/>
        <v>23878.8</v>
      </c>
      <c r="I112" s="40">
        <f t="shared" si="14"/>
        <v>8071</v>
      </c>
      <c r="J112" s="41">
        <f t="shared" si="15"/>
        <v>477.6</v>
      </c>
      <c r="K112" s="79">
        <v>300</v>
      </c>
      <c r="L112" s="42">
        <f t="shared" si="17"/>
        <v>32727.399999999998</v>
      </c>
    </row>
    <row r="113" spans="1:12" ht="12.75">
      <c r="A113" s="32">
        <v>125</v>
      </c>
      <c r="B113" s="33">
        <f t="shared" si="16"/>
        <v>37.91</v>
      </c>
      <c r="C113" s="34">
        <v>30.84</v>
      </c>
      <c r="D113" s="35">
        <v>44294</v>
      </c>
      <c r="E113" s="36">
        <v>25259</v>
      </c>
      <c r="F113" s="37">
        <f t="shared" si="11"/>
        <v>14020.8</v>
      </c>
      <c r="G113" s="38">
        <f t="shared" si="12"/>
        <v>9828.4</v>
      </c>
      <c r="H113" s="39">
        <f t="shared" si="13"/>
        <v>23849.199999999997</v>
      </c>
      <c r="I113" s="40">
        <f t="shared" si="14"/>
        <v>8061</v>
      </c>
      <c r="J113" s="41">
        <f t="shared" si="15"/>
        <v>477</v>
      </c>
      <c r="K113" s="79">
        <v>300</v>
      </c>
      <c r="L113" s="42">
        <f t="shared" si="17"/>
        <v>32687.199999999997</v>
      </c>
    </row>
    <row r="114" spans="1:12" ht="12.75">
      <c r="A114" s="32">
        <v>126</v>
      </c>
      <c r="B114" s="33">
        <f t="shared" si="16"/>
        <v>37.98</v>
      </c>
      <c r="C114" s="34">
        <v>30.84</v>
      </c>
      <c r="D114" s="35">
        <v>44294</v>
      </c>
      <c r="E114" s="36">
        <v>25259</v>
      </c>
      <c r="F114" s="37">
        <f t="shared" si="11"/>
        <v>13994.9</v>
      </c>
      <c r="G114" s="38">
        <f t="shared" si="12"/>
        <v>9828.4</v>
      </c>
      <c r="H114" s="39">
        <f t="shared" si="13"/>
        <v>23823.3</v>
      </c>
      <c r="I114" s="40">
        <f t="shared" si="14"/>
        <v>8052.3</v>
      </c>
      <c r="J114" s="41">
        <f t="shared" si="15"/>
        <v>476.5</v>
      </c>
      <c r="K114" s="79">
        <v>300</v>
      </c>
      <c r="L114" s="42">
        <f t="shared" si="17"/>
        <v>32652.1</v>
      </c>
    </row>
    <row r="115" spans="1:12" ht="12.75">
      <c r="A115" s="32">
        <v>127</v>
      </c>
      <c r="B115" s="33">
        <f t="shared" si="16"/>
        <v>38.06</v>
      </c>
      <c r="C115" s="34">
        <v>30.84</v>
      </c>
      <c r="D115" s="35">
        <v>44294</v>
      </c>
      <c r="E115" s="36">
        <v>25259</v>
      </c>
      <c r="F115" s="37">
        <f t="shared" si="11"/>
        <v>13965.5</v>
      </c>
      <c r="G115" s="38">
        <f t="shared" si="12"/>
        <v>9828.4</v>
      </c>
      <c r="H115" s="39">
        <f t="shared" si="13"/>
        <v>23793.9</v>
      </c>
      <c r="I115" s="40">
        <f t="shared" si="14"/>
        <v>8042.3</v>
      </c>
      <c r="J115" s="41">
        <f t="shared" si="15"/>
        <v>475.9</v>
      </c>
      <c r="K115" s="79">
        <v>300</v>
      </c>
      <c r="L115" s="42">
        <f t="shared" si="17"/>
        <v>32612.100000000002</v>
      </c>
    </row>
    <row r="116" spans="1:12" ht="12.75">
      <c r="A116" s="32">
        <v>128</v>
      </c>
      <c r="B116" s="33">
        <f t="shared" si="16"/>
        <v>38.14</v>
      </c>
      <c r="C116" s="34">
        <v>30.84</v>
      </c>
      <c r="D116" s="35">
        <v>44294</v>
      </c>
      <c r="E116" s="36">
        <v>25259</v>
      </c>
      <c r="F116" s="37">
        <f t="shared" si="11"/>
        <v>13936.2</v>
      </c>
      <c r="G116" s="38">
        <f t="shared" si="12"/>
        <v>9828.4</v>
      </c>
      <c r="H116" s="39">
        <f t="shared" si="13"/>
        <v>23764.6</v>
      </c>
      <c r="I116" s="40">
        <f t="shared" si="14"/>
        <v>8032.4</v>
      </c>
      <c r="J116" s="41">
        <f t="shared" si="15"/>
        <v>475.3</v>
      </c>
      <c r="K116" s="79">
        <v>300</v>
      </c>
      <c r="L116" s="42">
        <f t="shared" si="17"/>
        <v>32572.3</v>
      </c>
    </row>
    <row r="117" spans="1:12" ht="12.75">
      <c r="A117" s="32">
        <v>129</v>
      </c>
      <c r="B117" s="33">
        <f t="shared" si="16"/>
        <v>38.21</v>
      </c>
      <c r="C117" s="34">
        <v>30.84</v>
      </c>
      <c r="D117" s="35">
        <v>44294</v>
      </c>
      <c r="E117" s="36">
        <v>25259</v>
      </c>
      <c r="F117" s="37">
        <f t="shared" si="11"/>
        <v>13910.7</v>
      </c>
      <c r="G117" s="38">
        <f t="shared" si="12"/>
        <v>9828.4</v>
      </c>
      <c r="H117" s="39">
        <f t="shared" si="13"/>
        <v>23739.1</v>
      </c>
      <c r="I117" s="40">
        <f t="shared" si="14"/>
        <v>8023.8</v>
      </c>
      <c r="J117" s="41">
        <f t="shared" si="15"/>
        <v>474.8</v>
      </c>
      <c r="K117" s="79">
        <v>300</v>
      </c>
      <c r="L117" s="42">
        <f t="shared" si="17"/>
        <v>32537.699999999997</v>
      </c>
    </row>
    <row r="118" spans="1:12" ht="12.75">
      <c r="A118" s="32">
        <v>130</v>
      </c>
      <c r="B118" s="33">
        <f t="shared" si="16"/>
        <v>38.28</v>
      </c>
      <c r="C118" s="34">
        <v>30.84</v>
      </c>
      <c r="D118" s="35">
        <v>44294</v>
      </c>
      <c r="E118" s="36">
        <v>25259</v>
      </c>
      <c r="F118" s="37">
        <f t="shared" si="11"/>
        <v>13885.3</v>
      </c>
      <c r="G118" s="38">
        <f t="shared" si="12"/>
        <v>9828.4</v>
      </c>
      <c r="H118" s="39">
        <f t="shared" si="13"/>
        <v>23713.699999999997</v>
      </c>
      <c r="I118" s="40">
        <f t="shared" si="14"/>
        <v>8015.2</v>
      </c>
      <c r="J118" s="41">
        <f t="shared" si="15"/>
        <v>474.3</v>
      </c>
      <c r="K118" s="79">
        <v>300</v>
      </c>
      <c r="L118" s="42">
        <f t="shared" si="17"/>
        <v>32503.199999999997</v>
      </c>
    </row>
    <row r="119" spans="1:12" ht="12.75">
      <c r="A119" s="32">
        <v>131</v>
      </c>
      <c r="B119" s="33">
        <f t="shared" si="16"/>
        <v>38.35</v>
      </c>
      <c r="C119" s="34">
        <v>30.84</v>
      </c>
      <c r="D119" s="35">
        <v>44294</v>
      </c>
      <c r="E119" s="36">
        <v>25259</v>
      </c>
      <c r="F119" s="37">
        <f t="shared" si="11"/>
        <v>13859.9</v>
      </c>
      <c r="G119" s="38">
        <f t="shared" si="12"/>
        <v>9828.4</v>
      </c>
      <c r="H119" s="39">
        <f t="shared" si="13"/>
        <v>23688.3</v>
      </c>
      <c r="I119" s="40">
        <f t="shared" si="14"/>
        <v>8006.6</v>
      </c>
      <c r="J119" s="41">
        <f t="shared" si="15"/>
        <v>473.8</v>
      </c>
      <c r="K119" s="79">
        <v>300</v>
      </c>
      <c r="L119" s="42">
        <f t="shared" si="17"/>
        <v>32468.7</v>
      </c>
    </row>
    <row r="120" spans="1:12" ht="12.75">
      <c r="A120" s="32">
        <v>132</v>
      </c>
      <c r="B120" s="33">
        <f t="shared" si="16"/>
        <v>38.43</v>
      </c>
      <c r="C120" s="34">
        <v>30.84</v>
      </c>
      <c r="D120" s="35">
        <v>44294</v>
      </c>
      <c r="E120" s="36">
        <v>25259</v>
      </c>
      <c r="F120" s="37">
        <f t="shared" si="11"/>
        <v>13831.1</v>
      </c>
      <c r="G120" s="38">
        <f t="shared" si="12"/>
        <v>9828.4</v>
      </c>
      <c r="H120" s="39">
        <f t="shared" si="13"/>
        <v>23659.5</v>
      </c>
      <c r="I120" s="40">
        <f t="shared" si="14"/>
        <v>7996.9</v>
      </c>
      <c r="J120" s="41">
        <f t="shared" si="15"/>
        <v>473.2</v>
      </c>
      <c r="K120" s="79">
        <v>300</v>
      </c>
      <c r="L120" s="42">
        <f t="shared" si="17"/>
        <v>32429.600000000002</v>
      </c>
    </row>
    <row r="121" spans="1:12" ht="12.75">
      <c r="A121" s="32">
        <v>133</v>
      </c>
      <c r="B121" s="33">
        <f t="shared" si="16"/>
        <v>38.49</v>
      </c>
      <c r="C121" s="34">
        <v>30.84</v>
      </c>
      <c r="D121" s="35">
        <v>44294</v>
      </c>
      <c r="E121" s="36">
        <v>25259</v>
      </c>
      <c r="F121" s="37">
        <f t="shared" si="11"/>
        <v>13809.5</v>
      </c>
      <c r="G121" s="38">
        <f t="shared" si="12"/>
        <v>9828.4</v>
      </c>
      <c r="H121" s="39">
        <f t="shared" si="13"/>
        <v>23637.9</v>
      </c>
      <c r="I121" s="40">
        <f t="shared" si="14"/>
        <v>7989.6</v>
      </c>
      <c r="J121" s="41">
        <f t="shared" si="15"/>
        <v>472.8</v>
      </c>
      <c r="K121" s="79">
        <v>300</v>
      </c>
      <c r="L121" s="42">
        <f t="shared" si="17"/>
        <v>32400.3</v>
      </c>
    </row>
    <row r="122" spans="1:12" ht="12.75">
      <c r="A122" s="32">
        <v>134</v>
      </c>
      <c r="B122" s="33">
        <f t="shared" si="16"/>
        <v>38.56</v>
      </c>
      <c r="C122" s="34">
        <v>30.84</v>
      </c>
      <c r="D122" s="35">
        <v>44294</v>
      </c>
      <c r="E122" s="36">
        <v>25259</v>
      </c>
      <c r="F122" s="37">
        <f t="shared" si="11"/>
        <v>13784.4</v>
      </c>
      <c r="G122" s="38">
        <f t="shared" si="12"/>
        <v>9828.4</v>
      </c>
      <c r="H122" s="39">
        <f t="shared" si="13"/>
        <v>23612.8</v>
      </c>
      <c r="I122" s="40">
        <f t="shared" si="14"/>
        <v>7981.1</v>
      </c>
      <c r="J122" s="41">
        <f t="shared" si="15"/>
        <v>472.3</v>
      </c>
      <c r="K122" s="79">
        <v>300</v>
      </c>
      <c r="L122" s="42">
        <f t="shared" si="17"/>
        <v>32366.2</v>
      </c>
    </row>
    <row r="123" spans="1:12" ht="12.75">
      <c r="A123" s="32">
        <v>135</v>
      </c>
      <c r="B123" s="33">
        <f t="shared" si="16"/>
        <v>38.63</v>
      </c>
      <c r="C123" s="34">
        <v>30.84</v>
      </c>
      <c r="D123" s="35">
        <v>44294</v>
      </c>
      <c r="E123" s="36">
        <v>25259</v>
      </c>
      <c r="F123" s="37">
        <f t="shared" si="11"/>
        <v>13759.5</v>
      </c>
      <c r="G123" s="38">
        <f t="shared" si="12"/>
        <v>9828.4</v>
      </c>
      <c r="H123" s="39">
        <f t="shared" si="13"/>
        <v>23587.9</v>
      </c>
      <c r="I123" s="40">
        <f t="shared" si="14"/>
        <v>7972.7</v>
      </c>
      <c r="J123" s="41">
        <f t="shared" si="15"/>
        <v>471.8</v>
      </c>
      <c r="K123" s="79">
        <v>300</v>
      </c>
      <c r="L123" s="42">
        <f t="shared" si="17"/>
        <v>32332.4</v>
      </c>
    </row>
    <row r="124" spans="1:12" ht="12.75">
      <c r="A124" s="32">
        <v>136</v>
      </c>
      <c r="B124" s="33">
        <f t="shared" si="16"/>
        <v>38.7</v>
      </c>
      <c r="C124" s="34">
        <v>30.84</v>
      </c>
      <c r="D124" s="35">
        <v>44294</v>
      </c>
      <c r="E124" s="36">
        <v>25259</v>
      </c>
      <c r="F124" s="37">
        <f t="shared" si="11"/>
        <v>13734.6</v>
      </c>
      <c r="G124" s="38">
        <f t="shared" si="12"/>
        <v>9828.4</v>
      </c>
      <c r="H124" s="39">
        <f t="shared" si="13"/>
        <v>23563</v>
      </c>
      <c r="I124" s="40">
        <f t="shared" si="14"/>
        <v>7964.3</v>
      </c>
      <c r="J124" s="41">
        <f t="shared" si="15"/>
        <v>471.3</v>
      </c>
      <c r="K124" s="79">
        <v>300</v>
      </c>
      <c r="L124" s="42">
        <f t="shared" si="17"/>
        <v>32298.6</v>
      </c>
    </row>
    <row r="125" spans="1:12" ht="12.75">
      <c r="A125" s="32">
        <v>137</v>
      </c>
      <c r="B125" s="33">
        <f t="shared" si="16"/>
        <v>38.76</v>
      </c>
      <c r="C125" s="34">
        <v>30.84</v>
      </c>
      <c r="D125" s="35">
        <v>44294</v>
      </c>
      <c r="E125" s="36">
        <v>25259</v>
      </c>
      <c r="F125" s="37">
        <f t="shared" si="11"/>
        <v>13713.3</v>
      </c>
      <c r="G125" s="38">
        <f t="shared" si="12"/>
        <v>9828.4</v>
      </c>
      <c r="H125" s="39">
        <f t="shared" si="13"/>
        <v>23541.699999999997</v>
      </c>
      <c r="I125" s="40">
        <f t="shared" si="14"/>
        <v>7957.1</v>
      </c>
      <c r="J125" s="41">
        <f t="shared" si="15"/>
        <v>470.8</v>
      </c>
      <c r="K125" s="79">
        <v>300</v>
      </c>
      <c r="L125" s="42">
        <f t="shared" si="17"/>
        <v>32269.599999999995</v>
      </c>
    </row>
    <row r="126" spans="1:12" ht="12.75">
      <c r="A126" s="32">
        <v>138</v>
      </c>
      <c r="B126" s="33">
        <f t="shared" si="16"/>
        <v>38.83</v>
      </c>
      <c r="C126" s="34">
        <v>30.84</v>
      </c>
      <c r="D126" s="35">
        <v>44294</v>
      </c>
      <c r="E126" s="36">
        <v>25259</v>
      </c>
      <c r="F126" s="37">
        <f t="shared" si="11"/>
        <v>13688.6</v>
      </c>
      <c r="G126" s="38">
        <f t="shared" si="12"/>
        <v>9828.4</v>
      </c>
      <c r="H126" s="39">
        <f t="shared" si="13"/>
        <v>23517</v>
      </c>
      <c r="I126" s="40">
        <f t="shared" si="14"/>
        <v>7948.7</v>
      </c>
      <c r="J126" s="41">
        <f t="shared" si="15"/>
        <v>470.3</v>
      </c>
      <c r="K126" s="79">
        <v>300</v>
      </c>
      <c r="L126" s="42">
        <f t="shared" si="17"/>
        <v>32236</v>
      </c>
    </row>
    <row r="127" spans="1:12" ht="12.75">
      <c r="A127" s="32">
        <v>139</v>
      </c>
      <c r="B127" s="33">
        <f t="shared" si="16"/>
        <v>38.89</v>
      </c>
      <c r="C127" s="34">
        <v>30.84</v>
      </c>
      <c r="D127" s="35">
        <v>44294</v>
      </c>
      <c r="E127" s="36">
        <v>25259</v>
      </c>
      <c r="F127" s="37">
        <f t="shared" si="11"/>
        <v>13667.5</v>
      </c>
      <c r="G127" s="38">
        <f t="shared" si="12"/>
        <v>9828.4</v>
      </c>
      <c r="H127" s="39">
        <f t="shared" si="13"/>
        <v>23495.9</v>
      </c>
      <c r="I127" s="40">
        <f t="shared" si="14"/>
        <v>7941.6</v>
      </c>
      <c r="J127" s="41">
        <f t="shared" si="15"/>
        <v>469.9</v>
      </c>
      <c r="K127" s="79">
        <v>300</v>
      </c>
      <c r="L127" s="42">
        <f t="shared" si="17"/>
        <v>32207.4</v>
      </c>
    </row>
    <row r="128" spans="1:12" ht="12.75">
      <c r="A128" s="32">
        <v>140</v>
      </c>
      <c r="B128" s="33">
        <f t="shared" si="16"/>
        <v>38.96</v>
      </c>
      <c r="C128" s="34">
        <v>30.84</v>
      </c>
      <c r="D128" s="35">
        <v>44294</v>
      </c>
      <c r="E128" s="36">
        <v>25259</v>
      </c>
      <c r="F128" s="37">
        <f t="shared" si="11"/>
        <v>13642.9</v>
      </c>
      <c r="G128" s="38">
        <f t="shared" si="12"/>
        <v>9828.4</v>
      </c>
      <c r="H128" s="39">
        <f t="shared" si="13"/>
        <v>23471.3</v>
      </c>
      <c r="I128" s="40">
        <f t="shared" si="14"/>
        <v>7933.3</v>
      </c>
      <c r="J128" s="41">
        <f t="shared" si="15"/>
        <v>469.4</v>
      </c>
      <c r="K128" s="79">
        <v>300</v>
      </c>
      <c r="L128" s="42">
        <f t="shared" si="17"/>
        <v>32174</v>
      </c>
    </row>
    <row r="129" spans="1:12" ht="12.75">
      <c r="A129" s="32">
        <v>141</v>
      </c>
      <c r="B129" s="33">
        <f t="shared" si="16"/>
        <v>39.02</v>
      </c>
      <c r="C129" s="34">
        <v>30.84</v>
      </c>
      <c r="D129" s="35">
        <v>44294</v>
      </c>
      <c r="E129" s="36">
        <v>25259</v>
      </c>
      <c r="F129" s="37">
        <f t="shared" si="11"/>
        <v>13621.9</v>
      </c>
      <c r="G129" s="38">
        <f t="shared" si="12"/>
        <v>9828.4</v>
      </c>
      <c r="H129" s="39">
        <f t="shared" si="13"/>
        <v>23450.3</v>
      </c>
      <c r="I129" s="40">
        <f t="shared" si="14"/>
        <v>7926.2</v>
      </c>
      <c r="J129" s="41">
        <f t="shared" si="15"/>
        <v>469</v>
      </c>
      <c r="K129" s="79">
        <v>300</v>
      </c>
      <c r="L129" s="42">
        <f t="shared" si="17"/>
        <v>32145.5</v>
      </c>
    </row>
    <row r="130" spans="1:12" ht="12.75">
      <c r="A130" s="32">
        <v>142</v>
      </c>
      <c r="B130" s="33">
        <f t="shared" si="16"/>
        <v>39.08</v>
      </c>
      <c r="C130" s="34">
        <v>30.84</v>
      </c>
      <c r="D130" s="35">
        <v>44294</v>
      </c>
      <c r="E130" s="36">
        <v>25259</v>
      </c>
      <c r="F130" s="37">
        <f t="shared" si="11"/>
        <v>13601</v>
      </c>
      <c r="G130" s="38">
        <f t="shared" si="12"/>
        <v>9828.4</v>
      </c>
      <c r="H130" s="39">
        <f t="shared" si="13"/>
        <v>23429.4</v>
      </c>
      <c r="I130" s="40">
        <f t="shared" si="14"/>
        <v>7919.1</v>
      </c>
      <c r="J130" s="41">
        <f t="shared" si="15"/>
        <v>468.6</v>
      </c>
      <c r="K130" s="79">
        <v>300</v>
      </c>
      <c r="L130" s="42">
        <f t="shared" si="17"/>
        <v>32117.1</v>
      </c>
    </row>
    <row r="131" spans="1:12" ht="12.75">
      <c r="A131" s="32">
        <v>143</v>
      </c>
      <c r="B131" s="33">
        <f t="shared" si="16"/>
        <v>39.14</v>
      </c>
      <c r="C131" s="34">
        <v>30.84</v>
      </c>
      <c r="D131" s="35">
        <v>44294</v>
      </c>
      <c r="E131" s="36">
        <v>25259</v>
      </c>
      <c r="F131" s="37">
        <f t="shared" si="11"/>
        <v>13580.2</v>
      </c>
      <c r="G131" s="38">
        <f t="shared" si="12"/>
        <v>9828.4</v>
      </c>
      <c r="H131" s="39">
        <f t="shared" si="13"/>
        <v>23408.6</v>
      </c>
      <c r="I131" s="40">
        <f t="shared" si="14"/>
        <v>7912.1</v>
      </c>
      <c r="J131" s="41">
        <f t="shared" si="15"/>
        <v>468.2</v>
      </c>
      <c r="K131" s="79">
        <v>300</v>
      </c>
      <c r="L131" s="42">
        <f t="shared" si="17"/>
        <v>32088.899999999998</v>
      </c>
    </row>
    <row r="132" spans="1:12" ht="12.75">
      <c r="A132" s="32">
        <v>144</v>
      </c>
      <c r="B132" s="33">
        <f t="shared" si="16"/>
        <v>39.2</v>
      </c>
      <c r="C132" s="34">
        <v>30.84</v>
      </c>
      <c r="D132" s="35">
        <v>44294</v>
      </c>
      <c r="E132" s="36">
        <v>25259</v>
      </c>
      <c r="F132" s="37">
        <f t="shared" si="11"/>
        <v>13559.4</v>
      </c>
      <c r="G132" s="38">
        <f t="shared" si="12"/>
        <v>9828.4</v>
      </c>
      <c r="H132" s="39">
        <f t="shared" si="13"/>
        <v>23387.8</v>
      </c>
      <c r="I132" s="40">
        <f t="shared" si="14"/>
        <v>7905.1</v>
      </c>
      <c r="J132" s="41">
        <f t="shared" si="15"/>
        <v>467.8</v>
      </c>
      <c r="K132" s="79">
        <v>300</v>
      </c>
      <c r="L132" s="42">
        <f t="shared" si="17"/>
        <v>32060.7</v>
      </c>
    </row>
    <row r="133" spans="1:12" ht="12.75">
      <c r="A133" s="32">
        <v>145</v>
      </c>
      <c r="B133" s="33">
        <f t="shared" si="16"/>
        <v>39.26</v>
      </c>
      <c r="C133" s="34">
        <v>30.84</v>
      </c>
      <c r="D133" s="35">
        <v>44294</v>
      </c>
      <c r="E133" s="36">
        <v>25259</v>
      </c>
      <c r="F133" s="37">
        <f t="shared" si="11"/>
        <v>13538.7</v>
      </c>
      <c r="G133" s="38">
        <f t="shared" si="12"/>
        <v>9828.4</v>
      </c>
      <c r="H133" s="39">
        <f t="shared" si="13"/>
        <v>23367.1</v>
      </c>
      <c r="I133" s="40">
        <f t="shared" si="14"/>
        <v>7898.1</v>
      </c>
      <c r="J133" s="41">
        <f t="shared" si="15"/>
        <v>467.3</v>
      </c>
      <c r="K133" s="79">
        <v>300</v>
      </c>
      <c r="L133" s="42">
        <f t="shared" si="17"/>
        <v>32032.499999999996</v>
      </c>
    </row>
    <row r="134" spans="1:12" ht="12.75">
      <c r="A134" s="32">
        <v>146</v>
      </c>
      <c r="B134" s="33">
        <f t="shared" si="16"/>
        <v>39.32</v>
      </c>
      <c r="C134" s="34">
        <v>30.84</v>
      </c>
      <c r="D134" s="35">
        <v>44294</v>
      </c>
      <c r="E134" s="36">
        <v>25259</v>
      </c>
      <c r="F134" s="37">
        <f t="shared" si="11"/>
        <v>13518</v>
      </c>
      <c r="G134" s="38">
        <f t="shared" si="12"/>
        <v>9828.4</v>
      </c>
      <c r="H134" s="39">
        <f t="shared" si="13"/>
        <v>23346.4</v>
      </c>
      <c r="I134" s="40">
        <f t="shared" si="14"/>
        <v>7891.1</v>
      </c>
      <c r="J134" s="41">
        <f t="shared" si="15"/>
        <v>466.9</v>
      </c>
      <c r="K134" s="79">
        <v>300</v>
      </c>
      <c r="L134" s="42">
        <f t="shared" si="17"/>
        <v>32004.4</v>
      </c>
    </row>
    <row r="135" spans="1:12" ht="12.75">
      <c r="A135" s="32">
        <v>147</v>
      </c>
      <c r="B135" s="33">
        <f t="shared" si="16"/>
        <v>39.37</v>
      </c>
      <c r="C135" s="34">
        <v>30.84</v>
      </c>
      <c r="D135" s="35">
        <v>44294</v>
      </c>
      <c r="E135" s="36">
        <v>25259</v>
      </c>
      <c r="F135" s="37">
        <f t="shared" si="11"/>
        <v>13500.8</v>
      </c>
      <c r="G135" s="38">
        <f t="shared" si="12"/>
        <v>9828.4</v>
      </c>
      <c r="H135" s="39">
        <f t="shared" si="13"/>
        <v>23329.199999999997</v>
      </c>
      <c r="I135" s="40">
        <f t="shared" si="14"/>
        <v>7885.3</v>
      </c>
      <c r="J135" s="41">
        <f t="shared" si="15"/>
        <v>466.6</v>
      </c>
      <c r="K135" s="79">
        <v>300</v>
      </c>
      <c r="L135" s="42">
        <f t="shared" si="17"/>
        <v>31981.099999999995</v>
      </c>
    </row>
    <row r="136" spans="1:12" ht="12.75">
      <c r="A136" s="32">
        <v>148</v>
      </c>
      <c r="B136" s="33">
        <f aca="true" t="shared" si="18" ref="B136:B167">ROUND(B$202+B$203*A136+B$204*A136^2+B$205*A136^3+B$206*A136^4+B$207*A136^5,2)</f>
        <v>39.43</v>
      </c>
      <c r="C136" s="34">
        <v>30.84</v>
      </c>
      <c r="D136" s="35">
        <v>44294</v>
      </c>
      <c r="E136" s="36">
        <v>25259</v>
      </c>
      <c r="F136" s="37">
        <f t="shared" si="11"/>
        <v>13480.3</v>
      </c>
      <c r="G136" s="38">
        <f t="shared" si="12"/>
        <v>9828.4</v>
      </c>
      <c r="H136" s="39">
        <f t="shared" si="13"/>
        <v>23308.699999999997</v>
      </c>
      <c r="I136" s="40">
        <f t="shared" si="14"/>
        <v>7878.3</v>
      </c>
      <c r="J136" s="41">
        <f t="shared" si="15"/>
        <v>466.2</v>
      </c>
      <c r="K136" s="79">
        <v>300</v>
      </c>
      <c r="L136" s="42">
        <f aca="true" t="shared" si="19" ref="L136:L167">SUM(H136:K136)</f>
        <v>31953.199999999997</v>
      </c>
    </row>
    <row r="137" spans="1:12" ht="12.75">
      <c r="A137" s="32">
        <v>149</v>
      </c>
      <c r="B137" s="33">
        <f t="shared" si="18"/>
        <v>39.48</v>
      </c>
      <c r="C137" s="34">
        <v>30.84</v>
      </c>
      <c r="D137" s="35">
        <v>44294</v>
      </c>
      <c r="E137" s="36">
        <v>25259</v>
      </c>
      <c r="F137" s="37">
        <f aca="true" t="shared" si="20" ref="F137:F188">ROUND(12/B137*D137,1)</f>
        <v>13463.2</v>
      </c>
      <c r="G137" s="38">
        <f aca="true" t="shared" si="21" ref="G137:G188">ROUND(12/C137*E137,1)</f>
        <v>9828.4</v>
      </c>
      <c r="H137" s="39">
        <f aca="true" t="shared" si="22" ref="H137:H188">F137+G137</f>
        <v>23291.6</v>
      </c>
      <c r="I137" s="40">
        <f aca="true" t="shared" si="23" ref="I137:I188">ROUND(H137*0.338,1)</f>
        <v>7872.6</v>
      </c>
      <c r="J137" s="41">
        <f aca="true" t="shared" si="24" ref="J137:J188">ROUND(H137*0.02,1)</f>
        <v>465.8</v>
      </c>
      <c r="K137" s="79">
        <v>300</v>
      </c>
      <c r="L137" s="42">
        <f t="shared" si="19"/>
        <v>31929.999999999996</v>
      </c>
    </row>
    <row r="138" spans="1:12" ht="12.75">
      <c r="A138" s="32">
        <v>150</v>
      </c>
      <c r="B138" s="33">
        <f t="shared" si="18"/>
        <v>39.54</v>
      </c>
      <c r="C138" s="34">
        <v>30.84</v>
      </c>
      <c r="D138" s="35">
        <v>44294</v>
      </c>
      <c r="E138" s="36">
        <v>25259</v>
      </c>
      <c r="F138" s="37">
        <f t="shared" si="20"/>
        <v>13442.8</v>
      </c>
      <c r="G138" s="38">
        <f t="shared" si="21"/>
        <v>9828.4</v>
      </c>
      <c r="H138" s="39">
        <f t="shared" si="22"/>
        <v>23271.199999999997</v>
      </c>
      <c r="I138" s="40">
        <f t="shared" si="23"/>
        <v>7865.7</v>
      </c>
      <c r="J138" s="41">
        <f t="shared" si="24"/>
        <v>465.4</v>
      </c>
      <c r="K138" s="79">
        <v>300</v>
      </c>
      <c r="L138" s="42">
        <f t="shared" si="19"/>
        <v>31902.3</v>
      </c>
    </row>
    <row r="139" spans="1:12" ht="12.75">
      <c r="A139" s="32">
        <v>151</v>
      </c>
      <c r="B139" s="33">
        <f t="shared" si="18"/>
        <v>39.59</v>
      </c>
      <c r="C139" s="34">
        <v>30.84</v>
      </c>
      <c r="D139" s="35">
        <v>44294</v>
      </c>
      <c r="E139" s="36">
        <v>25259</v>
      </c>
      <c r="F139" s="37">
        <f t="shared" si="20"/>
        <v>13425.8</v>
      </c>
      <c r="G139" s="38">
        <f t="shared" si="21"/>
        <v>9828.4</v>
      </c>
      <c r="H139" s="39">
        <f t="shared" si="22"/>
        <v>23254.199999999997</v>
      </c>
      <c r="I139" s="40">
        <f t="shared" si="23"/>
        <v>7859.9</v>
      </c>
      <c r="J139" s="41">
        <f t="shared" si="24"/>
        <v>465.1</v>
      </c>
      <c r="K139" s="79">
        <v>300</v>
      </c>
      <c r="L139" s="42">
        <f t="shared" si="19"/>
        <v>31879.199999999997</v>
      </c>
    </row>
    <row r="140" spans="1:12" ht="12.75">
      <c r="A140" s="32">
        <v>152</v>
      </c>
      <c r="B140" s="33">
        <f t="shared" si="18"/>
        <v>39.65</v>
      </c>
      <c r="C140" s="34">
        <v>30.84</v>
      </c>
      <c r="D140" s="35">
        <v>44294</v>
      </c>
      <c r="E140" s="36">
        <v>25259</v>
      </c>
      <c r="F140" s="37">
        <f t="shared" si="20"/>
        <v>13405.5</v>
      </c>
      <c r="G140" s="38">
        <f t="shared" si="21"/>
        <v>9828.4</v>
      </c>
      <c r="H140" s="39">
        <f t="shared" si="22"/>
        <v>23233.9</v>
      </c>
      <c r="I140" s="40">
        <f t="shared" si="23"/>
        <v>7853.1</v>
      </c>
      <c r="J140" s="41">
        <f t="shared" si="24"/>
        <v>464.7</v>
      </c>
      <c r="K140" s="79">
        <v>300</v>
      </c>
      <c r="L140" s="42">
        <f t="shared" si="19"/>
        <v>31851.7</v>
      </c>
    </row>
    <row r="141" spans="1:12" ht="12.75">
      <c r="A141" s="32">
        <v>153</v>
      </c>
      <c r="B141" s="33">
        <f t="shared" si="18"/>
        <v>39.7</v>
      </c>
      <c r="C141" s="34">
        <v>30.84</v>
      </c>
      <c r="D141" s="35">
        <v>44294</v>
      </c>
      <c r="E141" s="36">
        <v>25259</v>
      </c>
      <c r="F141" s="37">
        <f t="shared" si="20"/>
        <v>13388.6</v>
      </c>
      <c r="G141" s="38">
        <f t="shared" si="21"/>
        <v>9828.4</v>
      </c>
      <c r="H141" s="39">
        <f t="shared" si="22"/>
        <v>23217</v>
      </c>
      <c r="I141" s="40">
        <f t="shared" si="23"/>
        <v>7847.3</v>
      </c>
      <c r="J141" s="41">
        <f t="shared" si="24"/>
        <v>464.3</v>
      </c>
      <c r="K141" s="79">
        <v>300</v>
      </c>
      <c r="L141" s="42">
        <f t="shared" si="19"/>
        <v>31828.6</v>
      </c>
    </row>
    <row r="142" spans="1:12" ht="12.75">
      <c r="A142" s="32">
        <v>154</v>
      </c>
      <c r="B142" s="33">
        <f t="shared" si="18"/>
        <v>39.75</v>
      </c>
      <c r="C142" s="34">
        <v>30.84</v>
      </c>
      <c r="D142" s="35">
        <v>44294</v>
      </c>
      <c r="E142" s="36">
        <v>25259</v>
      </c>
      <c r="F142" s="37">
        <f t="shared" si="20"/>
        <v>13371.8</v>
      </c>
      <c r="G142" s="38">
        <f t="shared" si="21"/>
        <v>9828.4</v>
      </c>
      <c r="H142" s="39">
        <f t="shared" si="22"/>
        <v>23200.199999999997</v>
      </c>
      <c r="I142" s="40">
        <f t="shared" si="23"/>
        <v>7841.7</v>
      </c>
      <c r="J142" s="41">
        <f t="shared" si="24"/>
        <v>464</v>
      </c>
      <c r="K142" s="79">
        <v>300</v>
      </c>
      <c r="L142" s="42">
        <f t="shared" si="19"/>
        <v>31805.899999999998</v>
      </c>
    </row>
    <row r="143" spans="1:12" ht="12.75">
      <c r="A143" s="32">
        <v>155</v>
      </c>
      <c r="B143" s="33">
        <f t="shared" si="18"/>
        <v>39.8</v>
      </c>
      <c r="C143" s="34">
        <v>30.84</v>
      </c>
      <c r="D143" s="35">
        <v>44294</v>
      </c>
      <c r="E143" s="36">
        <v>25259</v>
      </c>
      <c r="F143" s="37">
        <f t="shared" si="20"/>
        <v>13355</v>
      </c>
      <c r="G143" s="38">
        <f t="shared" si="21"/>
        <v>9828.4</v>
      </c>
      <c r="H143" s="39">
        <f t="shared" si="22"/>
        <v>23183.4</v>
      </c>
      <c r="I143" s="40">
        <f t="shared" si="23"/>
        <v>7836</v>
      </c>
      <c r="J143" s="41">
        <f t="shared" si="24"/>
        <v>463.7</v>
      </c>
      <c r="K143" s="79">
        <v>300</v>
      </c>
      <c r="L143" s="42">
        <f t="shared" si="19"/>
        <v>31783.100000000002</v>
      </c>
    </row>
    <row r="144" spans="1:12" ht="12.75">
      <c r="A144" s="32">
        <v>156</v>
      </c>
      <c r="B144" s="33">
        <f t="shared" si="18"/>
        <v>39.85</v>
      </c>
      <c r="C144" s="34">
        <v>30.84</v>
      </c>
      <c r="D144" s="35">
        <v>44294</v>
      </c>
      <c r="E144" s="36">
        <v>25259</v>
      </c>
      <c r="F144" s="37">
        <f t="shared" si="20"/>
        <v>13338.2</v>
      </c>
      <c r="G144" s="38">
        <f t="shared" si="21"/>
        <v>9828.4</v>
      </c>
      <c r="H144" s="39">
        <f t="shared" si="22"/>
        <v>23166.6</v>
      </c>
      <c r="I144" s="40">
        <f t="shared" si="23"/>
        <v>7830.3</v>
      </c>
      <c r="J144" s="41">
        <f t="shared" si="24"/>
        <v>463.3</v>
      </c>
      <c r="K144" s="79">
        <v>300</v>
      </c>
      <c r="L144" s="42">
        <f t="shared" si="19"/>
        <v>31760.199999999997</v>
      </c>
    </row>
    <row r="145" spans="1:12" ht="12.75">
      <c r="A145" s="32">
        <v>157</v>
      </c>
      <c r="B145" s="33">
        <f t="shared" si="18"/>
        <v>39.9</v>
      </c>
      <c r="C145" s="34">
        <v>30.84</v>
      </c>
      <c r="D145" s="35">
        <v>44294</v>
      </c>
      <c r="E145" s="36">
        <v>25259</v>
      </c>
      <c r="F145" s="37">
        <f t="shared" si="20"/>
        <v>13321.5</v>
      </c>
      <c r="G145" s="38">
        <f t="shared" si="21"/>
        <v>9828.4</v>
      </c>
      <c r="H145" s="39">
        <f t="shared" si="22"/>
        <v>23149.9</v>
      </c>
      <c r="I145" s="40">
        <f t="shared" si="23"/>
        <v>7824.7</v>
      </c>
      <c r="J145" s="41">
        <f t="shared" si="24"/>
        <v>463</v>
      </c>
      <c r="K145" s="79">
        <v>300</v>
      </c>
      <c r="L145" s="42">
        <f t="shared" si="19"/>
        <v>31737.600000000002</v>
      </c>
    </row>
    <row r="146" spans="1:12" ht="12.75">
      <c r="A146" s="32">
        <v>158</v>
      </c>
      <c r="B146" s="33">
        <f t="shared" si="18"/>
        <v>39.95</v>
      </c>
      <c r="C146" s="34">
        <v>30.84</v>
      </c>
      <c r="D146" s="35">
        <v>44294</v>
      </c>
      <c r="E146" s="36">
        <v>25259</v>
      </c>
      <c r="F146" s="37">
        <f t="shared" si="20"/>
        <v>13304.8</v>
      </c>
      <c r="G146" s="38">
        <f t="shared" si="21"/>
        <v>9828.4</v>
      </c>
      <c r="H146" s="39">
        <f t="shared" si="22"/>
        <v>23133.199999999997</v>
      </c>
      <c r="I146" s="40">
        <f t="shared" si="23"/>
        <v>7819</v>
      </c>
      <c r="J146" s="41">
        <f t="shared" si="24"/>
        <v>462.7</v>
      </c>
      <c r="K146" s="79">
        <v>300</v>
      </c>
      <c r="L146" s="42">
        <f t="shared" si="19"/>
        <v>31714.899999999998</v>
      </c>
    </row>
    <row r="147" spans="1:12" ht="12.75">
      <c r="A147" s="32">
        <v>159</v>
      </c>
      <c r="B147" s="33">
        <f t="shared" si="18"/>
        <v>39.99</v>
      </c>
      <c r="C147" s="34">
        <v>30.84</v>
      </c>
      <c r="D147" s="35">
        <v>44294</v>
      </c>
      <c r="E147" s="36">
        <v>25259</v>
      </c>
      <c r="F147" s="37">
        <f t="shared" si="20"/>
        <v>13291.5</v>
      </c>
      <c r="G147" s="38">
        <f t="shared" si="21"/>
        <v>9828.4</v>
      </c>
      <c r="H147" s="39">
        <f t="shared" si="22"/>
        <v>23119.9</v>
      </c>
      <c r="I147" s="40">
        <f t="shared" si="23"/>
        <v>7814.5</v>
      </c>
      <c r="J147" s="41">
        <f t="shared" si="24"/>
        <v>462.4</v>
      </c>
      <c r="K147" s="79">
        <v>300</v>
      </c>
      <c r="L147" s="42">
        <f t="shared" si="19"/>
        <v>31696.800000000003</v>
      </c>
    </row>
    <row r="148" spans="1:12" ht="12.75">
      <c r="A148" s="32">
        <v>160</v>
      </c>
      <c r="B148" s="33">
        <f t="shared" si="18"/>
        <v>40.04</v>
      </c>
      <c r="C148" s="34">
        <v>30.84</v>
      </c>
      <c r="D148" s="35">
        <v>44294</v>
      </c>
      <c r="E148" s="36">
        <v>25259</v>
      </c>
      <c r="F148" s="37">
        <f t="shared" si="20"/>
        <v>13274.9</v>
      </c>
      <c r="G148" s="38">
        <f t="shared" si="21"/>
        <v>9828.4</v>
      </c>
      <c r="H148" s="39">
        <f t="shared" si="22"/>
        <v>23103.3</v>
      </c>
      <c r="I148" s="40">
        <f t="shared" si="23"/>
        <v>7808.9</v>
      </c>
      <c r="J148" s="41">
        <f t="shared" si="24"/>
        <v>462.1</v>
      </c>
      <c r="K148" s="79">
        <v>300</v>
      </c>
      <c r="L148" s="42">
        <f t="shared" si="19"/>
        <v>31674.299999999996</v>
      </c>
    </row>
    <row r="149" spans="1:12" ht="12.75">
      <c r="A149" s="32">
        <v>161</v>
      </c>
      <c r="B149" s="33">
        <f t="shared" si="18"/>
        <v>40.09</v>
      </c>
      <c r="C149" s="34">
        <v>30.84</v>
      </c>
      <c r="D149" s="35">
        <v>44294</v>
      </c>
      <c r="E149" s="36">
        <v>25259</v>
      </c>
      <c r="F149" s="37">
        <f t="shared" si="20"/>
        <v>13258.4</v>
      </c>
      <c r="G149" s="38">
        <f t="shared" si="21"/>
        <v>9828.4</v>
      </c>
      <c r="H149" s="39">
        <f t="shared" si="22"/>
        <v>23086.8</v>
      </c>
      <c r="I149" s="40">
        <f t="shared" si="23"/>
        <v>7803.3</v>
      </c>
      <c r="J149" s="41">
        <f t="shared" si="24"/>
        <v>461.7</v>
      </c>
      <c r="K149" s="79">
        <v>300</v>
      </c>
      <c r="L149" s="42">
        <f t="shared" si="19"/>
        <v>31651.8</v>
      </c>
    </row>
    <row r="150" spans="1:12" ht="12.75">
      <c r="A150" s="32">
        <v>162</v>
      </c>
      <c r="B150" s="33">
        <f t="shared" si="18"/>
        <v>40.13</v>
      </c>
      <c r="C150" s="34">
        <v>30.84</v>
      </c>
      <c r="D150" s="35">
        <v>44294</v>
      </c>
      <c r="E150" s="36">
        <v>25259</v>
      </c>
      <c r="F150" s="37">
        <f t="shared" si="20"/>
        <v>13245.2</v>
      </c>
      <c r="G150" s="38">
        <f t="shared" si="21"/>
        <v>9828.4</v>
      </c>
      <c r="H150" s="39">
        <f t="shared" si="22"/>
        <v>23073.6</v>
      </c>
      <c r="I150" s="40">
        <f t="shared" si="23"/>
        <v>7798.9</v>
      </c>
      <c r="J150" s="41">
        <f t="shared" si="24"/>
        <v>461.5</v>
      </c>
      <c r="K150" s="79">
        <v>300</v>
      </c>
      <c r="L150" s="42">
        <f t="shared" si="19"/>
        <v>31634</v>
      </c>
    </row>
    <row r="151" spans="1:12" ht="12.75">
      <c r="A151" s="32">
        <v>163</v>
      </c>
      <c r="B151" s="33">
        <f t="shared" si="18"/>
        <v>40.18</v>
      </c>
      <c r="C151" s="34">
        <v>30.84</v>
      </c>
      <c r="D151" s="35">
        <v>44294</v>
      </c>
      <c r="E151" s="36">
        <v>25259</v>
      </c>
      <c r="F151" s="37">
        <f t="shared" si="20"/>
        <v>13228.7</v>
      </c>
      <c r="G151" s="38">
        <f t="shared" si="21"/>
        <v>9828.4</v>
      </c>
      <c r="H151" s="39">
        <f t="shared" si="22"/>
        <v>23057.1</v>
      </c>
      <c r="I151" s="40">
        <f t="shared" si="23"/>
        <v>7793.3</v>
      </c>
      <c r="J151" s="41">
        <f t="shared" si="24"/>
        <v>461.1</v>
      </c>
      <c r="K151" s="79">
        <v>300</v>
      </c>
      <c r="L151" s="42">
        <f t="shared" si="19"/>
        <v>31611.499999999996</v>
      </c>
    </row>
    <row r="152" spans="1:12" ht="12.75">
      <c r="A152" s="32">
        <v>164</v>
      </c>
      <c r="B152" s="33">
        <f t="shared" si="18"/>
        <v>40.22</v>
      </c>
      <c r="C152" s="34">
        <v>30.84</v>
      </c>
      <c r="D152" s="35">
        <v>44294</v>
      </c>
      <c r="E152" s="36">
        <v>25259</v>
      </c>
      <c r="F152" s="37">
        <f t="shared" si="20"/>
        <v>13215.5</v>
      </c>
      <c r="G152" s="38">
        <f t="shared" si="21"/>
        <v>9828.4</v>
      </c>
      <c r="H152" s="39">
        <f t="shared" si="22"/>
        <v>23043.9</v>
      </c>
      <c r="I152" s="40">
        <f t="shared" si="23"/>
        <v>7788.8</v>
      </c>
      <c r="J152" s="41">
        <f t="shared" si="24"/>
        <v>460.9</v>
      </c>
      <c r="K152" s="79">
        <v>300</v>
      </c>
      <c r="L152" s="42">
        <f t="shared" si="19"/>
        <v>31593.600000000002</v>
      </c>
    </row>
    <row r="153" spans="1:12" ht="12.75">
      <c r="A153" s="32">
        <v>165</v>
      </c>
      <c r="B153" s="33">
        <f t="shared" si="18"/>
        <v>40.26</v>
      </c>
      <c r="C153" s="34">
        <v>30.84</v>
      </c>
      <c r="D153" s="35">
        <v>44294</v>
      </c>
      <c r="E153" s="36">
        <v>25259</v>
      </c>
      <c r="F153" s="37">
        <f t="shared" si="20"/>
        <v>13202.4</v>
      </c>
      <c r="G153" s="38">
        <f t="shared" si="21"/>
        <v>9828.4</v>
      </c>
      <c r="H153" s="39">
        <f t="shared" si="22"/>
        <v>23030.8</v>
      </c>
      <c r="I153" s="40">
        <f t="shared" si="23"/>
        <v>7784.4</v>
      </c>
      <c r="J153" s="41">
        <f t="shared" si="24"/>
        <v>460.6</v>
      </c>
      <c r="K153" s="79">
        <v>300</v>
      </c>
      <c r="L153" s="42">
        <f t="shared" si="19"/>
        <v>31575.799999999996</v>
      </c>
    </row>
    <row r="154" spans="1:12" ht="12.75">
      <c r="A154" s="32">
        <v>166</v>
      </c>
      <c r="B154" s="33">
        <f t="shared" si="18"/>
        <v>40.31</v>
      </c>
      <c r="C154" s="34">
        <v>30.84</v>
      </c>
      <c r="D154" s="35">
        <v>44294</v>
      </c>
      <c r="E154" s="36">
        <v>25259</v>
      </c>
      <c r="F154" s="37">
        <f t="shared" si="20"/>
        <v>13186</v>
      </c>
      <c r="G154" s="38">
        <f t="shared" si="21"/>
        <v>9828.4</v>
      </c>
      <c r="H154" s="39">
        <f t="shared" si="22"/>
        <v>23014.4</v>
      </c>
      <c r="I154" s="40">
        <f t="shared" si="23"/>
        <v>7778.9</v>
      </c>
      <c r="J154" s="41">
        <f t="shared" si="24"/>
        <v>460.3</v>
      </c>
      <c r="K154" s="79">
        <v>300</v>
      </c>
      <c r="L154" s="42">
        <f t="shared" si="19"/>
        <v>31553.600000000002</v>
      </c>
    </row>
    <row r="155" spans="1:12" ht="12.75">
      <c r="A155" s="32">
        <v>167</v>
      </c>
      <c r="B155" s="33">
        <f t="shared" si="18"/>
        <v>40.35</v>
      </c>
      <c r="C155" s="34">
        <v>30.84</v>
      </c>
      <c r="D155" s="35">
        <v>44294</v>
      </c>
      <c r="E155" s="36">
        <v>25259</v>
      </c>
      <c r="F155" s="37">
        <f t="shared" si="20"/>
        <v>13172.9</v>
      </c>
      <c r="G155" s="38">
        <f t="shared" si="21"/>
        <v>9828.4</v>
      </c>
      <c r="H155" s="39">
        <f t="shared" si="22"/>
        <v>23001.3</v>
      </c>
      <c r="I155" s="40">
        <f t="shared" si="23"/>
        <v>7774.4</v>
      </c>
      <c r="J155" s="41">
        <f t="shared" si="24"/>
        <v>460</v>
      </c>
      <c r="K155" s="79">
        <v>300</v>
      </c>
      <c r="L155" s="42">
        <f t="shared" si="19"/>
        <v>31535.699999999997</v>
      </c>
    </row>
    <row r="156" spans="1:12" ht="12.75">
      <c r="A156" s="32">
        <v>168</v>
      </c>
      <c r="B156" s="33">
        <f t="shared" si="18"/>
        <v>40.39</v>
      </c>
      <c r="C156" s="34">
        <v>30.84</v>
      </c>
      <c r="D156" s="35">
        <v>44294</v>
      </c>
      <c r="E156" s="36">
        <v>25259</v>
      </c>
      <c r="F156" s="37">
        <f t="shared" si="20"/>
        <v>13159.9</v>
      </c>
      <c r="G156" s="38">
        <f t="shared" si="21"/>
        <v>9828.4</v>
      </c>
      <c r="H156" s="39">
        <f t="shared" si="22"/>
        <v>22988.3</v>
      </c>
      <c r="I156" s="40">
        <f t="shared" si="23"/>
        <v>7770</v>
      </c>
      <c r="J156" s="41">
        <f t="shared" si="24"/>
        <v>459.8</v>
      </c>
      <c r="K156" s="79">
        <v>300</v>
      </c>
      <c r="L156" s="42">
        <f t="shared" si="19"/>
        <v>31518.1</v>
      </c>
    </row>
    <row r="157" spans="1:12" ht="12.75">
      <c r="A157" s="32">
        <v>169</v>
      </c>
      <c r="B157" s="33">
        <f t="shared" si="18"/>
        <v>40.43</v>
      </c>
      <c r="C157" s="34">
        <v>30.84</v>
      </c>
      <c r="D157" s="35">
        <v>44294</v>
      </c>
      <c r="E157" s="36">
        <v>25259</v>
      </c>
      <c r="F157" s="37">
        <f t="shared" si="20"/>
        <v>13146.9</v>
      </c>
      <c r="G157" s="38">
        <f t="shared" si="21"/>
        <v>9828.4</v>
      </c>
      <c r="H157" s="39">
        <f t="shared" si="22"/>
        <v>22975.3</v>
      </c>
      <c r="I157" s="40">
        <f t="shared" si="23"/>
        <v>7765.7</v>
      </c>
      <c r="J157" s="41">
        <f t="shared" si="24"/>
        <v>459.5</v>
      </c>
      <c r="K157" s="79">
        <v>300</v>
      </c>
      <c r="L157" s="42">
        <f t="shared" si="19"/>
        <v>31500.5</v>
      </c>
    </row>
    <row r="158" spans="1:12" ht="12.75">
      <c r="A158" s="32">
        <v>170</v>
      </c>
      <c r="B158" s="33">
        <f t="shared" si="18"/>
        <v>40.47</v>
      </c>
      <c r="C158" s="34">
        <v>30.84</v>
      </c>
      <c r="D158" s="35">
        <v>44294</v>
      </c>
      <c r="E158" s="36">
        <v>25259</v>
      </c>
      <c r="F158" s="37">
        <f t="shared" si="20"/>
        <v>13133.9</v>
      </c>
      <c r="G158" s="38">
        <f t="shared" si="21"/>
        <v>9828.4</v>
      </c>
      <c r="H158" s="39">
        <f t="shared" si="22"/>
        <v>22962.3</v>
      </c>
      <c r="I158" s="40">
        <f t="shared" si="23"/>
        <v>7761.3</v>
      </c>
      <c r="J158" s="41">
        <f t="shared" si="24"/>
        <v>459.2</v>
      </c>
      <c r="K158" s="79">
        <v>300</v>
      </c>
      <c r="L158" s="42">
        <f t="shared" si="19"/>
        <v>31482.8</v>
      </c>
    </row>
    <row r="159" spans="1:12" ht="12.75">
      <c r="A159" s="32">
        <v>171</v>
      </c>
      <c r="B159" s="33">
        <f t="shared" si="18"/>
        <v>40.51</v>
      </c>
      <c r="C159" s="34">
        <v>30.84</v>
      </c>
      <c r="D159" s="35">
        <v>44294</v>
      </c>
      <c r="E159" s="36">
        <v>25259</v>
      </c>
      <c r="F159" s="37">
        <f t="shared" si="20"/>
        <v>13120.9</v>
      </c>
      <c r="G159" s="38">
        <f t="shared" si="21"/>
        <v>9828.4</v>
      </c>
      <c r="H159" s="39">
        <f t="shared" si="22"/>
        <v>22949.3</v>
      </c>
      <c r="I159" s="40">
        <f t="shared" si="23"/>
        <v>7756.9</v>
      </c>
      <c r="J159" s="41">
        <f t="shared" si="24"/>
        <v>459</v>
      </c>
      <c r="K159" s="79">
        <v>300</v>
      </c>
      <c r="L159" s="42">
        <f t="shared" si="19"/>
        <v>31465.199999999997</v>
      </c>
    </row>
    <row r="160" spans="1:12" ht="12.75">
      <c r="A160" s="32">
        <v>172</v>
      </c>
      <c r="B160" s="33">
        <f t="shared" si="18"/>
        <v>40.55</v>
      </c>
      <c r="C160" s="34">
        <v>30.84</v>
      </c>
      <c r="D160" s="35">
        <v>44294</v>
      </c>
      <c r="E160" s="36">
        <v>25259</v>
      </c>
      <c r="F160" s="37">
        <f t="shared" si="20"/>
        <v>13108</v>
      </c>
      <c r="G160" s="38">
        <f t="shared" si="21"/>
        <v>9828.4</v>
      </c>
      <c r="H160" s="39">
        <f t="shared" si="22"/>
        <v>22936.4</v>
      </c>
      <c r="I160" s="40">
        <f t="shared" si="23"/>
        <v>7752.5</v>
      </c>
      <c r="J160" s="41">
        <f t="shared" si="24"/>
        <v>458.7</v>
      </c>
      <c r="K160" s="79">
        <v>300</v>
      </c>
      <c r="L160" s="42">
        <f t="shared" si="19"/>
        <v>31447.600000000002</v>
      </c>
    </row>
    <row r="161" spans="1:12" ht="12.75">
      <c r="A161" s="32">
        <v>173</v>
      </c>
      <c r="B161" s="33">
        <f t="shared" si="18"/>
        <v>40.59</v>
      </c>
      <c r="C161" s="34">
        <v>30.84</v>
      </c>
      <c r="D161" s="35">
        <v>44294</v>
      </c>
      <c r="E161" s="36">
        <v>25259</v>
      </c>
      <c r="F161" s="37">
        <f t="shared" si="20"/>
        <v>13095</v>
      </c>
      <c r="G161" s="38">
        <f t="shared" si="21"/>
        <v>9828.4</v>
      </c>
      <c r="H161" s="39">
        <f t="shared" si="22"/>
        <v>22923.4</v>
      </c>
      <c r="I161" s="40">
        <f t="shared" si="23"/>
        <v>7748.1</v>
      </c>
      <c r="J161" s="41">
        <f t="shared" si="24"/>
        <v>458.5</v>
      </c>
      <c r="K161" s="79">
        <v>300</v>
      </c>
      <c r="L161" s="42">
        <f t="shared" si="19"/>
        <v>31430</v>
      </c>
    </row>
    <row r="162" spans="1:12" ht="12.75">
      <c r="A162" s="32">
        <v>174</v>
      </c>
      <c r="B162" s="33">
        <f t="shared" si="18"/>
        <v>40.63</v>
      </c>
      <c r="C162" s="34">
        <v>30.84</v>
      </c>
      <c r="D162" s="35">
        <v>44294</v>
      </c>
      <c r="E162" s="36">
        <v>25259</v>
      </c>
      <c r="F162" s="37">
        <f t="shared" si="20"/>
        <v>13082.2</v>
      </c>
      <c r="G162" s="38">
        <f t="shared" si="21"/>
        <v>9828.4</v>
      </c>
      <c r="H162" s="39">
        <f t="shared" si="22"/>
        <v>22910.6</v>
      </c>
      <c r="I162" s="40">
        <f t="shared" si="23"/>
        <v>7743.8</v>
      </c>
      <c r="J162" s="41">
        <f t="shared" si="24"/>
        <v>458.2</v>
      </c>
      <c r="K162" s="79">
        <v>300</v>
      </c>
      <c r="L162" s="42">
        <f t="shared" si="19"/>
        <v>31412.6</v>
      </c>
    </row>
    <row r="163" spans="1:12" ht="12.75">
      <c r="A163" s="32">
        <v>175</v>
      </c>
      <c r="B163" s="33">
        <f t="shared" si="18"/>
        <v>40.67</v>
      </c>
      <c r="C163" s="34">
        <v>30.84</v>
      </c>
      <c r="D163" s="35">
        <v>44294</v>
      </c>
      <c r="E163" s="36">
        <v>25259</v>
      </c>
      <c r="F163" s="37">
        <f t="shared" si="20"/>
        <v>13069.3</v>
      </c>
      <c r="G163" s="38">
        <f t="shared" si="21"/>
        <v>9828.4</v>
      </c>
      <c r="H163" s="39">
        <f t="shared" si="22"/>
        <v>22897.699999999997</v>
      </c>
      <c r="I163" s="40">
        <f t="shared" si="23"/>
        <v>7739.4</v>
      </c>
      <c r="J163" s="41">
        <f t="shared" si="24"/>
        <v>458</v>
      </c>
      <c r="K163" s="79">
        <v>300</v>
      </c>
      <c r="L163" s="42">
        <f t="shared" si="19"/>
        <v>31395.1</v>
      </c>
    </row>
    <row r="164" spans="1:12" ht="12.75">
      <c r="A164" s="32">
        <v>176</v>
      </c>
      <c r="B164" s="33">
        <f t="shared" si="18"/>
        <v>40.7</v>
      </c>
      <c r="C164" s="34">
        <v>30.84</v>
      </c>
      <c r="D164" s="35">
        <v>44294</v>
      </c>
      <c r="E164" s="36">
        <v>25259</v>
      </c>
      <c r="F164" s="37">
        <f t="shared" si="20"/>
        <v>13059.7</v>
      </c>
      <c r="G164" s="38">
        <f t="shared" si="21"/>
        <v>9828.4</v>
      </c>
      <c r="H164" s="39">
        <f t="shared" si="22"/>
        <v>22888.1</v>
      </c>
      <c r="I164" s="40">
        <f t="shared" si="23"/>
        <v>7736.2</v>
      </c>
      <c r="J164" s="41">
        <f t="shared" si="24"/>
        <v>457.8</v>
      </c>
      <c r="K164" s="79">
        <v>300</v>
      </c>
      <c r="L164" s="42">
        <f t="shared" si="19"/>
        <v>31382.1</v>
      </c>
    </row>
    <row r="165" spans="1:12" ht="12.75">
      <c r="A165" s="32">
        <v>177</v>
      </c>
      <c r="B165" s="33">
        <f t="shared" si="18"/>
        <v>40.74</v>
      </c>
      <c r="C165" s="34">
        <v>30.84</v>
      </c>
      <c r="D165" s="35">
        <v>44294</v>
      </c>
      <c r="E165" s="36">
        <v>25259</v>
      </c>
      <c r="F165" s="37">
        <f t="shared" si="20"/>
        <v>13046.8</v>
      </c>
      <c r="G165" s="38">
        <f t="shared" si="21"/>
        <v>9828.4</v>
      </c>
      <c r="H165" s="39">
        <f t="shared" si="22"/>
        <v>22875.199999999997</v>
      </c>
      <c r="I165" s="40">
        <f t="shared" si="23"/>
        <v>7731.8</v>
      </c>
      <c r="J165" s="41">
        <f t="shared" si="24"/>
        <v>457.5</v>
      </c>
      <c r="K165" s="79">
        <v>300</v>
      </c>
      <c r="L165" s="42">
        <f t="shared" si="19"/>
        <v>31364.499999999996</v>
      </c>
    </row>
    <row r="166" spans="1:12" ht="12.75">
      <c r="A166" s="32">
        <v>178</v>
      </c>
      <c r="B166" s="33">
        <f t="shared" si="18"/>
        <v>40.78</v>
      </c>
      <c r="C166" s="34">
        <v>30.84</v>
      </c>
      <c r="D166" s="35">
        <v>44294</v>
      </c>
      <c r="E166" s="36">
        <v>25259</v>
      </c>
      <c r="F166" s="37">
        <f t="shared" si="20"/>
        <v>13034</v>
      </c>
      <c r="G166" s="38">
        <f t="shared" si="21"/>
        <v>9828.4</v>
      </c>
      <c r="H166" s="39">
        <f t="shared" si="22"/>
        <v>22862.4</v>
      </c>
      <c r="I166" s="40">
        <f t="shared" si="23"/>
        <v>7727.5</v>
      </c>
      <c r="J166" s="41">
        <f t="shared" si="24"/>
        <v>457.2</v>
      </c>
      <c r="K166" s="79">
        <v>300</v>
      </c>
      <c r="L166" s="42">
        <f t="shared" si="19"/>
        <v>31347.100000000002</v>
      </c>
    </row>
    <row r="167" spans="1:12" ht="12.75">
      <c r="A167" s="32">
        <v>179</v>
      </c>
      <c r="B167" s="33">
        <f t="shared" si="18"/>
        <v>40.81</v>
      </c>
      <c r="C167" s="34">
        <v>30.84</v>
      </c>
      <c r="D167" s="35">
        <v>44294</v>
      </c>
      <c r="E167" s="36">
        <v>25259</v>
      </c>
      <c r="F167" s="37">
        <f t="shared" si="20"/>
        <v>13024.5</v>
      </c>
      <c r="G167" s="38">
        <f t="shared" si="21"/>
        <v>9828.4</v>
      </c>
      <c r="H167" s="39">
        <f t="shared" si="22"/>
        <v>22852.9</v>
      </c>
      <c r="I167" s="40">
        <f t="shared" si="23"/>
        <v>7724.3</v>
      </c>
      <c r="J167" s="41">
        <f t="shared" si="24"/>
        <v>457.1</v>
      </c>
      <c r="K167" s="79">
        <v>300</v>
      </c>
      <c r="L167" s="42">
        <f t="shared" si="19"/>
        <v>31334.3</v>
      </c>
    </row>
    <row r="168" spans="1:12" ht="12.75">
      <c r="A168" s="32">
        <v>180</v>
      </c>
      <c r="B168" s="33">
        <f aca="true" t="shared" si="25" ref="B168:B188">ROUND(B$202+B$203*A168+B$204*A168^2+B$205*A168^3+B$206*A168^4+B$207*A168^5,2)</f>
        <v>40.85</v>
      </c>
      <c r="C168" s="34">
        <v>30.84</v>
      </c>
      <c r="D168" s="35">
        <v>44294</v>
      </c>
      <c r="E168" s="36">
        <v>25259</v>
      </c>
      <c r="F168" s="37">
        <f t="shared" si="20"/>
        <v>13011.7</v>
      </c>
      <c r="G168" s="38">
        <f t="shared" si="21"/>
        <v>9828.4</v>
      </c>
      <c r="H168" s="39">
        <f t="shared" si="22"/>
        <v>22840.1</v>
      </c>
      <c r="I168" s="40">
        <f t="shared" si="23"/>
        <v>7720</v>
      </c>
      <c r="J168" s="41">
        <f t="shared" si="24"/>
        <v>456.8</v>
      </c>
      <c r="K168" s="79">
        <v>300</v>
      </c>
      <c r="L168" s="42">
        <f aca="true" t="shared" si="26" ref="L168:L188">SUM(H168:K168)</f>
        <v>31316.899999999998</v>
      </c>
    </row>
    <row r="169" spans="1:12" ht="12.75">
      <c r="A169" s="32">
        <v>181</v>
      </c>
      <c r="B169" s="33">
        <f t="shared" si="25"/>
        <v>40.88</v>
      </c>
      <c r="C169" s="34">
        <v>30.84</v>
      </c>
      <c r="D169" s="35">
        <v>44294</v>
      </c>
      <c r="E169" s="36">
        <v>25259</v>
      </c>
      <c r="F169" s="37">
        <f t="shared" si="20"/>
        <v>13002.2</v>
      </c>
      <c r="G169" s="38">
        <f t="shared" si="21"/>
        <v>9828.4</v>
      </c>
      <c r="H169" s="39">
        <f t="shared" si="22"/>
        <v>22830.6</v>
      </c>
      <c r="I169" s="40">
        <f t="shared" si="23"/>
        <v>7716.7</v>
      </c>
      <c r="J169" s="41">
        <f t="shared" si="24"/>
        <v>456.6</v>
      </c>
      <c r="K169" s="79">
        <v>300</v>
      </c>
      <c r="L169" s="42">
        <f t="shared" si="26"/>
        <v>31303.899999999998</v>
      </c>
    </row>
    <row r="170" spans="1:12" ht="12.75">
      <c r="A170" s="32">
        <v>182</v>
      </c>
      <c r="B170" s="33">
        <f t="shared" si="25"/>
        <v>40.91</v>
      </c>
      <c r="C170" s="34">
        <v>30.84</v>
      </c>
      <c r="D170" s="35">
        <v>44294</v>
      </c>
      <c r="E170" s="36">
        <v>25259</v>
      </c>
      <c r="F170" s="37">
        <f t="shared" si="20"/>
        <v>12992.6</v>
      </c>
      <c r="G170" s="38">
        <f t="shared" si="21"/>
        <v>9828.4</v>
      </c>
      <c r="H170" s="39">
        <f t="shared" si="22"/>
        <v>22821</v>
      </c>
      <c r="I170" s="40">
        <f t="shared" si="23"/>
        <v>7713.5</v>
      </c>
      <c r="J170" s="41">
        <f t="shared" si="24"/>
        <v>456.4</v>
      </c>
      <c r="K170" s="79">
        <v>300</v>
      </c>
      <c r="L170" s="42">
        <f t="shared" si="26"/>
        <v>31290.9</v>
      </c>
    </row>
    <row r="171" spans="1:12" ht="12.75">
      <c r="A171" s="32">
        <v>183</v>
      </c>
      <c r="B171" s="33">
        <f t="shared" si="25"/>
        <v>40.95</v>
      </c>
      <c r="C171" s="34">
        <v>30.84</v>
      </c>
      <c r="D171" s="35">
        <v>44294</v>
      </c>
      <c r="E171" s="36">
        <v>25259</v>
      </c>
      <c r="F171" s="37">
        <f t="shared" si="20"/>
        <v>12979.9</v>
      </c>
      <c r="G171" s="38">
        <f t="shared" si="21"/>
        <v>9828.4</v>
      </c>
      <c r="H171" s="39">
        <f t="shared" si="22"/>
        <v>22808.3</v>
      </c>
      <c r="I171" s="40">
        <f t="shared" si="23"/>
        <v>7709.2</v>
      </c>
      <c r="J171" s="41">
        <f t="shared" si="24"/>
        <v>456.2</v>
      </c>
      <c r="K171" s="79">
        <v>300</v>
      </c>
      <c r="L171" s="42">
        <f t="shared" si="26"/>
        <v>31273.7</v>
      </c>
    </row>
    <row r="172" spans="1:12" ht="12.75">
      <c r="A172" s="32">
        <v>184</v>
      </c>
      <c r="B172" s="33">
        <f t="shared" si="25"/>
        <v>40.98</v>
      </c>
      <c r="C172" s="34">
        <v>30.84</v>
      </c>
      <c r="D172" s="35">
        <v>44294</v>
      </c>
      <c r="E172" s="36">
        <v>25259</v>
      </c>
      <c r="F172" s="37">
        <f t="shared" si="20"/>
        <v>12970.4</v>
      </c>
      <c r="G172" s="38">
        <f t="shared" si="21"/>
        <v>9828.4</v>
      </c>
      <c r="H172" s="39">
        <f t="shared" si="22"/>
        <v>22798.8</v>
      </c>
      <c r="I172" s="40">
        <f t="shared" si="23"/>
        <v>7706</v>
      </c>
      <c r="J172" s="41">
        <f t="shared" si="24"/>
        <v>456</v>
      </c>
      <c r="K172" s="79">
        <v>300</v>
      </c>
      <c r="L172" s="42">
        <f t="shared" si="26"/>
        <v>31260.8</v>
      </c>
    </row>
    <row r="173" spans="1:12" ht="12.75">
      <c r="A173" s="32">
        <v>185</v>
      </c>
      <c r="B173" s="33">
        <f t="shared" si="25"/>
        <v>41.01</v>
      </c>
      <c r="C173" s="34">
        <v>30.84</v>
      </c>
      <c r="D173" s="35">
        <v>44294</v>
      </c>
      <c r="E173" s="36">
        <v>25259</v>
      </c>
      <c r="F173" s="37">
        <f t="shared" si="20"/>
        <v>12960.9</v>
      </c>
      <c r="G173" s="38">
        <f t="shared" si="21"/>
        <v>9828.4</v>
      </c>
      <c r="H173" s="39">
        <f t="shared" si="22"/>
        <v>22789.3</v>
      </c>
      <c r="I173" s="40">
        <f t="shared" si="23"/>
        <v>7702.8</v>
      </c>
      <c r="J173" s="41">
        <f t="shared" si="24"/>
        <v>455.8</v>
      </c>
      <c r="K173" s="79">
        <v>300</v>
      </c>
      <c r="L173" s="42">
        <f t="shared" si="26"/>
        <v>31247.899999999998</v>
      </c>
    </row>
    <row r="174" spans="1:12" ht="12.75">
      <c r="A174" s="32">
        <v>186</v>
      </c>
      <c r="B174" s="33">
        <f t="shared" si="25"/>
        <v>41.04</v>
      </c>
      <c r="C174" s="34">
        <v>30.84</v>
      </c>
      <c r="D174" s="35">
        <v>44294</v>
      </c>
      <c r="E174" s="36">
        <v>25259</v>
      </c>
      <c r="F174" s="37">
        <f t="shared" si="20"/>
        <v>12951.5</v>
      </c>
      <c r="G174" s="38">
        <f t="shared" si="21"/>
        <v>9828.4</v>
      </c>
      <c r="H174" s="39">
        <f t="shared" si="22"/>
        <v>22779.9</v>
      </c>
      <c r="I174" s="40">
        <f t="shared" si="23"/>
        <v>7699.6</v>
      </c>
      <c r="J174" s="41">
        <f t="shared" si="24"/>
        <v>455.6</v>
      </c>
      <c r="K174" s="79">
        <v>300</v>
      </c>
      <c r="L174" s="42">
        <f t="shared" si="26"/>
        <v>31235.1</v>
      </c>
    </row>
    <row r="175" spans="1:12" ht="12.75">
      <c r="A175" s="32">
        <v>187</v>
      </c>
      <c r="B175" s="33">
        <f t="shared" si="25"/>
        <v>41.08</v>
      </c>
      <c r="C175" s="34">
        <v>30.84</v>
      </c>
      <c r="D175" s="35">
        <v>44294</v>
      </c>
      <c r="E175" s="36">
        <v>25259</v>
      </c>
      <c r="F175" s="37">
        <f t="shared" si="20"/>
        <v>12938.9</v>
      </c>
      <c r="G175" s="38">
        <f t="shared" si="21"/>
        <v>9828.4</v>
      </c>
      <c r="H175" s="39">
        <f t="shared" si="22"/>
        <v>22767.3</v>
      </c>
      <c r="I175" s="40">
        <f t="shared" si="23"/>
        <v>7695.3</v>
      </c>
      <c r="J175" s="41">
        <f t="shared" si="24"/>
        <v>455.3</v>
      </c>
      <c r="K175" s="79">
        <v>300</v>
      </c>
      <c r="L175" s="42">
        <f t="shared" si="26"/>
        <v>31217.899999999998</v>
      </c>
    </row>
    <row r="176" spans="1:12" ht="12.75">
      <c r="A176" s="32">
        <v>188</v>
      </c>
      <c r="B176" s="33">
        <f t="shared" si="25"/>
        <v>41.11</v>
      </c>
      <c r="C176" s="34">
        <v>30.84</v>
      </c>
      <c r="D176" s="35">
        <v>44294</v>
      </c>
      <c r="E176" s="36">
        <v>25259</v>
      </c>
      <c r="F176" s="37">
        <f t="shared" si="20"/>
        <v>12929.4</v>
      </c>
      <c r="G176" s="38">
        <f t="shared" si="21"/>
        <v>9828.4</v>
      </c>
      <c r="H176" s="39">
        <f t="shared" si="22"/>
        <v>22757.8</v>
      </c>
      <c r="I176" s="40">
        <f t="shared" si="23"/>
        <v>7692.1</v>
      </c>
      <c r="J176" s="41">
        <f t="shared" si="24"/>
        <v>455.2</v>
      </c>
      <c r="K176" s="79">
        <v>300</v>
      </c>
      <c r="L176" s="42">
        <f t="shared" si="26"/>
        <v>31205.100000000002</v>
      </c>
    </row>
    <row r="177" spans="1:12" ht="12.75">
      <c r="A177" s="32">
        <v>189</v>
      </c>
      <c r="B177" s="33">
        <f t="shared" si="25"/>
        <v>41.14</v>
      </c>
      <c r="C177" s="34">
        <v>30.84</v>
      </c>
      <c r="D177" s="35">
        <v>44294</v>
      </c>
      <c r="E177" s="36">
        <v>25259</v>
      </c>
      <c r="F177" s="37">
        <f t="shared" si="20"/>
        <v>12920</v>
      </c>
      <c r="G177" s="38">
        <f t="shared" si="21"/>
        <v>9828.4</v>
      </c>
      <c r="H177" s="39">
        <f t="shared" si="22"/>
        <v>22748.4</v>
      </c>
      <c r="I177" s="40">
        <f t="shared" si="23"/>
        <v>7689</v>
      </c>
      <c r="J177" s="41">
        <f t="shared" si="24"/>
        <v>455</v>
      </c>
      <c r="K177" s="79">
        <v>300</v>
      </c>
      <c r="L177" s="42">
        <f t="shared" si="26"/>
        <v>31192.4</v>
      </c>
    </row>
    <row r="178" spans="1:12" ht="12.75">
      <c r="A178" s="32">
        <v>190</v>
      </c>
      <c r="B178" s="33">
        <f t="shared" si="25"/>
        <v>41.17</v>
      </c>
      <c r="C178" s="34">
        <v>30.84</v>
      </c>
      <c r="D178" s="35">
        <v>44294</v>
      </c>
      <c r="E178" s="36">
        <v>25259</v>
      </c>
      <c r="F178" s="37">
        <f t="shared" si="20"/>
        <v>12910.6</v>
      </c>
      <c r="G178" s="38">
        <f t="shared" si="21"/>
        <v>9828.4</v>
      </c>
      <c r="H178" s="39">
        <f t="shared" si="22"/>
        <v>22739</v>
      </c>
      <c r="I178" s="40">
        <f t="shared" si="23"/>
        <v>7685.8</v>
      </c>
      <c r="J178" s="41">
        <f t="shared" si="24"/>
        <v>454.8</v>
      </c>
      <c r="K178" s="79">
        <v>300</v>
      </c>
      <c r="L178" s="42">
        <f t="shared" si="26"/>
        <v>31179.6</v>
      </c>
    </row>
    <row r="179" spans="1:12" ht="12.75">
      <c r="A179" s="68">
        <v>191</v>
      </c>
      <c r="B179" s="69">
        <f t="shared" si="25"/>
        <v>41.2</v>
      </c>
      <c r="C179" s="34">
        <v>30.84</v>
      </c>
      <c r="D179" s="35">
        <v>44294</v>
      </c>
      <c r="E179" s="36">
        <v>25259</v>
      </c>
      <c r="F179" s="37">
        <f t="shared" si="20"/>
        <v>12901.2</v>
      </c>
      <c r="G179" s="38">
        <f t="shared" si="21"/>
        <v>9828.4</v>
      </c>
      <c r="H179" s="39">
        <f t="shared" si="22"/>
        <v>22729.6</v>
      </c>
      <c r="I179" s="40">
        <f t="shared" si="23"/>
        <v>7682.6</v>
      </c>
      <c r="J179" s="41">
        <f t="shared" si="24"/>
        <v>454.6</v>
      </c>
      <c r="K179" s="79">
        <v>300</v>
      </c>
      <c r="L179" s="42">
        <f t="shared" si="26"/>
        <v>31166.799999999996</v>
      </c>
    </row>
    <row r="180" spans="1:12" ht="12.75">
      <c r="A180" s="68">
        <v>192</v>
      </c>
      <c r="B180" s="69">
        <f t="shared" si="25"/>
        <v>41.23</v>
      </c>
      <c r="C180" s="34">
        <v>30.84</v>
      </c>
      <c r="D180" s="35">
        <v>44294</v>
      </c>
      <c r="E180" s="36">
        <v>25259</v>
      </c>
      <c r="F180" s="37">
        <f t="shared" si="20"/>
        <v>12891.8</v>
      </c>
      <c r="G180" s="38">
        <f t="shared" si="21"/>
        <v>9828.4</v>
      </c>
      <c r="H180" s="39">
        <f t="shared" si="22"/>
        <v>22720.199999999997</v>
      </c>
      <c r="I180" s="40">
        <f t="shared" si="23"/>
        <v>7679.4</v>
      </c>
      <c r="J180" s="41">
        <f t="shared" si="24"/>
        <v>454.4</v>
      </c>
      <c r="K180" s="79">
        <v>300</v>
      </c>
      <c r="L180" s="42">
        <f t="shared" si="26"/>
        <v>31154</v>
      </c>
    </row>
    <row r="181" spans="1:12" ht="12.75">
      <c r="A181" s="68">
        <v>193</v>
      </c>
      <c r="B181" s="69">
        <f t="shared" si="25"/>
        <v>41.26</v>
      </c>
      <c r="C181" s="34">
        <v>30.84</v>
      </c>
      <c r="D181" s="35">
        <v>44294</v>
      </c>
      <c r="E181" s="36">
        <v>25259</v>
      </c>
      <c r="F181" s="37">
        <f t="shared" si="20"/>
        <v>12882.4</v>
      </c>
      <c r="G181" s="38">
        <f t="shared" si="21"/>
        <v>9828.4</v>
      </c>
      <c r="H181" s="39">
        <f t="shared" si="22"/>
        <v>22710.8</v>
      </c>
      <c r="I181" s="40">
        <f t="shared" si="23"/>
        <v>7676.3</v>
      </c>
      <c r="J181" s="41">
        <f t="shared" si="24"/>
        <v>454.2</v>
      </c>
      <c r="K181" s="79">
        <v>300</v>
      </c>
      <c r="L181" s="42">
        <f t="shared" si="26"/>
        <v>31141.3</v>
      </c>
    </row>
    <row r="182" spans="1:12" ht="12.75">
      <c r="A182" s="68">
        <v>194</v>
      </c>
      <c r="B182" s="69">
        <f t="shared" si="25"/>
        <v>41.28</v>
      </c>
      <c r="C182" s="34">
        <v>30.84</v>
      </c>
      <c r="D182" s="35">
        <v>44294</v>
      </c>
      <c r="E182" s="36">
        <v>25259</v>
      </c>
      <c r="F182" s="37">
        <f t="shared" si="20"/>
        <v>12876.2</v>
      </c>
      <c r="G182" s="38">
        <f t="shared" si="21"/>
        <v>9828.4</v>
      </c>
      <c r="H182" s="39">
        <f t="shared" si="22"/>
        <v>22704.6</v>
      </c>
      <c r="I182" s="40">
        <f t="shared" si="23"/>
        <v>7674.2</v>
      </c>
      <c r="J182" s="41">
        <f t="shared" si="24"/>
        <v>454.1</v>
      </c>
      <c r="K182" s="79">
        <v>300</v>
      </c>
      <c r="L182" s="42">
        <f t="shared" si="26"/>
        <v>31132.899999999998</v>
      </c>
    </row>
    <row r="183" spans="1:12" ht="12.75">
      <c r="A183" s="68">
        <v>195</v>
      </c>
      <c r="B183" s="69">
        <f t="shared" si="25"/>
        <v>41.31</v>
      </c>
      <c r="C183" s="34">
        <v>30.84</v>
      </c>
      <c r="D183" s="35">
        <v>44294</v>
      </c>
      <c r="E183" s="36">
        <v>25259</v>
      </c>
      <c r="F183" s="37">
        <f t="shared" si="20"/>
        <v>12866.8</v>
      </c>
      <c r="G183" s="38">
        <f t="shared" si="21"/>
        <v>9828.4</v>
      </c>
      <c r="H183" s="39">
        <f t="shared" si="22"/>
        <v>22695.199999999997</v>
      </c>
      <c r="I183" s="40">
        <f t="shared" si="23"/>
        <v>7671</v>
      </c>
      <c r="J183" s="41">
        <f t="shared" si="24"/>
        <v>453.9</v>
      </c>
      <c r="K183" s="79">
        <v>300</v>
      </c>
      <c r="L183" s="42">
        <f t="shared" si="26"/>
        <v>31120.1</v>
      </c>
    </row>
    <row r="184" spans="1:12" ht="12.75">
      <c r="A184" s="68">
        <v>196</v>
      </c>
      <c r="B184" s="69">
        <f t="shared" si="25"/>
        <v>41.34</v>
      </c>
      <c r="C184" s="34">
        <v>30.84</v>
      </c>
      <c r="D184" s="35">
        <v>44294</v>
      </c>
      <c r="E184" s="36">
        <v>25259</v>
      </c>
      <c r="F184" s="37">
        <f t="shared" si="20"/>
        <v>12857.5</v>
      </c>
      <c r="G184" s="38">
        <f t="shared" si="21"/>
        <v>9828.4</v>
      </c>
      <c r="H184" s="39">
        <f t="shared" si="22"/>
        <v>22685.9</v>
      </c>
      <c r="I184" s="40">
        <f t="shared" si="23"/>
        <v>7667.8</v>
      </c>
      <c r="J184" s="41">
        <f t="shared" si="24"/>
        <v>453.7</v>
      </c>
      <c r="K184" s="79">
        <v>300</v>
      </c>
      <c r="L184" s="42">
        <f t="shared" si="26"/>
        <v>31107.4</v>
      </c>
    </row>
    <row r="185" spans="1:12" ht="12.75">
      <c r="A185" s="68">
        <v>197</v>
      </c>
      <c r="B185" s="69">
        <f t="shared" si="25"/>
        <v>41.37</v>
      </c>
      <c r="C185" s="34">
        <v>30.84</v>
      </c>
      <c r="D185" s="35">
        <v>44294</v>
      </c>
      <c r="E185" s="36">
        <v>25259</v>
      </c>
      <c r="F185" s="37">
        <f t="shared" si="20"/>
        <v>12848.2</v>
      </c>
      <c r="G185" s="38">
        <f t="shared" si="21"/>
        <v>9828.4</v>
      </c>
      <c r="H185" s="39">
        <f t="shared" si="22"/>
        <v>22676.6</v>
      </c>
      <c r="I185" s="40">
        <f t="shared" si="23"/>
        <v>7664.7</v>
      </c>
      <c r="J185" s="41">
        <f t="shared" si="24"/>
        <v>453.5</v>
      </c>
      <c r="K185" s="79">
        <v>300</v>
      </c>
      <c r="L185" s="42">
        <f t="shared" si="26"/>
        <v>31094.8</v>
      </c>
    </row>
    <row r="186" spans="1:12" ht="12.75">
      <c r="A186" s="68">
        <v>198</v>
      </c>
      <c r="B186" s="69">
        <f t="shared" si="25"/>
        <v>41.39</v>
      </c>
      <c r="C186" s="34">
        <v>30.84</v>
      </c>
      <c r="D186" s="35">
        <v>44294</v>
      </c>
      <c r="E186" s="36">
        <v>25259</v>
      </c>
      <c r="F186" s="37">
        <f t="shared" si="20"/>
        <v>12841.9</v>
      </c>
      <c r="G186" s="38">
        <f t="shared" si="21"/>
        <v>9828.4</v>
      </c>
      <c r="H186" s="39">
        <f t="shared" si="22"/>
        <v>22670.3</v>
      </c>
      <c r="I186" s="40">
        <f t="shared" si="23"/>
        <v>7662.6</v>
      </c>
      <c r="J186" s="41">
        <f t="shared" si="24"/>
        <v>453.4</v>
      </c>
      <c r="K186" s="79">
        <v>300</v>
      </c>
      <c r="L186" s="42">
        <f t="shared" si="26"/>
        <v>31086.300000000003</v>
      </c>
    </row>
    <row r="187" spans="1:12" ht="12.75">
      <c r="A187" s="68">
        <v>199</v>
      </c>
      <c r="B187" s="69">
        <f t="shared" si="25"/>
        <v>41.42</v>
      </c>
      <c r="C187" s="34">
        <v>30.84</v>
      </c>
      <c r="D187" s="35">
        <v>44294</v>
      </c>
      <c r="E187" s="36">
        <v>25259</v>
      </c>
      <c r="F187" s="37">
        <f t="shared" si="20"/>
        <v>12832.6</v>
      </c>
      <c r="G187" s="38">
        <f t="shared" si="21"/>
        <v>9828.4</v>
      </c>
      <c r="H187" s="39">
        <f t="shared" si="22"/>
        <v>22661</v>
      </c>
      <c r="I187" s="40">
        <f t="shared" si="23"/>
        <v>7659.4</v>
      </c>
      <c r="J187" s="41">
        <f t="shared" si="24"/>
        <v>453.2</v>
      </c>
      <c r="K187" s="79">
        <v>300</v>
      </c>
      <c r="L187" s="42">
        <f t="shared" si="26"/>
        <v>31073.600000000002</v>
      </c>
    </row>
    <row r="188" spans="1:12" ht="13.5" thickBot="1">
      <c r="A188" s="44">
        <v>200</v>
      </c>
      <c r="B188" s="45">
        <f t="shared" si="25"/>
        <v>41.45</v>
      </c>
      <c r="C188" s="46">
        <v>30.84</v>
      </c>
      <c r="D188" s="47">
        <v>44294</v>
      </c>
      <c r="E188" s="48">
        <v>25259</v>
      </c>
      <c r="F188" s="49">
        <f t="shared" si="20"/>
        <v>12823.4</v>
      </c>
      <c r="G188" s="50">
        <f t="shared" si="21"/>
        <v>9828.4</v>
      </c>
      <c r="H188" s="51">
        <f t="shared" si="22"/>
        <v>22651.8</v>
      </c>
      <c r="I188" s="52">
        <f t="shared" si="23"/>
        <v>7656.3</v>
      </c>
      <c r="J188" s="53">
        <f t="shared" si="24"/>
        <v>453</v>
      </c>
      <c r="K188" s="81">
        <v>300</v>
      </c>
      <c r="L188" s="54">
        <f t="shared" si="26"/>
        <v>31061.1</v>
      </c>
    </row>
    <row r="189" spans="2:3" ht="12.75">
      <c r="B189" s="3"/>
      <c r="C189" s="2"/>
    </row>
    <row r="190" spans="1:3" ht="12.75">
      <c r="A190" s="2"/>
      <c r="C190" s="2"/>
    </row>
    <row r="191" spans="1:12" s="59" customFormat="1" ht="12.75">
      <c r="A191" s="55"/>
      <c r="B191" s="56"/>
      <c r="C191" s="55"/>
      <c r="D191" s="55"/>
      <c r="E191" s="55"/>
      <c r="F191" s="55"/>
      <c r="G191" s="57"/>
      <c r="H191" s="57"/>
      <c r="I191" s="55"/>
      <c r="J191" s="58"/>
      <c r="K191" s="58"/>
      <c r="L191" s="58"/>
    </row>
    <row r="192" spans="1:12" s="59" customFormat="1" ht="12.75">
      <c r="A192" s="55"/>
      <c r="C192" s="3"/>
      <c r="D192" s="65"/>
      <c r="E192" s="55"/>
      <c r="G192" s="57"/>
      <c r="H192" s="57"/>
      <c r="I192" s="55"/>
      <c r="J192" s="58"/>
      <c r="K192" s="58"/>
      <c r="L192" s="58"/>
    </row>
    <row r="198" ht="12.75">
      <c r="B198" s="1" t="s">
        <v>30</v>
      </c>
    </row>
    <row r="199" spans="2:4" ht="12.75">
      <c r="B199" s="65" t="s">
        <v>35</v>
      </c>
      <c r="D199" s="65"/>
    </row>
    <row r="201" spans="1:8" ht="12.75">
      <c r="A201" s="6" t="s">
        <v>16</v>
      </c>
      <c r="B201" s="60"/>
      <c r="C201" s="61"/>
      <c r="D201" s="60"/>
      <c r="H201" s="2"/>
    </row>
    <row r="202" spans="1:8" ht="12.75">
      <c r="A202" s="65" t="s">
        <v>17</v>
      </c>
      <c r="B202" s="97">
        <v>13.4036</v>
      </c>
      <c r="C202" s="62"/>
      <c r="D202" s="82"/>
      <c r="E202" s="110"/>
      <c r="H202" s="2"/>
    </row>
    <row r="203" spans="1:8" ht="12.75">
      <c r="A203" s="65" t="s">
        <v>18</v>
      </c>
      <c r="B203" s="102">
        <v>0.3740108</v>
      </c>
      <c r="C203" s="62"/>
      <c r="D203" s="82"/>
      <c r="E203" s="110"/>
      <c r="H203" s="2"/>
    </row>
    <row r="204" spans="1:8" ht="12.75">
      <c r="A204" s="65" t="s">
        <v>19</v>
      </c>
      <c r="B204" s="101">
        <v>-0.002005352</v>
      </c>
      <c r="C204" s="62"/>
      <c r="D204" s="101"/>
      <c r="E204" s="110"/>
      <c r="H204" s="2"/>
    </row>
    <row r="205" spans="1:8" ht="12.75">
      <c r="A205" s="66" t="s">
        <v>20</v>
      </c>
      <c r="B205" s="101">
        <v>5.533656E-06</v>
      </c>
      <c r="C205" s="98"/>
      <c r="D205" s="101"/>
      <c r="E205" s="110"/>
      <c r="H205" s="2"/>
    </row>
    <row r="206" spans="1:5" ht="12.75">
      <c r="A206" s="65" t="s">
        <v>24</v>
      </c>
      <c r="B206" s="101">
        <v>-7.553329E-09</v>
      </c>
      <c r="C206" s="99"/>
      <c r="D206" s="101"/>
      <c r="E206" s="110"/>
    </row>
    <row r="207" spans="1:5" ht="12.75">
      <c r="A207" s="67" t="s">
        <v>25</v>
      </c>
      <c r="B207" s="101">
        <v>3.973393E-12</v>
      </c>
      <c r="C207" s="99"/>
      <c r="D207" s="101"/>
      <c r="E207" s="110"/>
    </row>
    <row r="208" spans="1:5" ht="12.75">
      <c r="A208" s="4"/>
      <c r="B208" s="97">
        <v>20.12</v>
      </c>
      <c r="C208" s="2"/>
      <c r="D208" s="97"/>
      <c r="E208" s="110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3"/>
      <c r="E218" s="63"/>
    </row>
    <row r="219" spans="4:5" ht="12.75">
      <c r="D219" s="63"/>
      <c r="E219" s="63"/>
    </row>
    <row r="220" spans="4:5" ht="12.75">
      <c r="D220" s="63"/>
      <c r="E220" s="63"/>
    </row>
    <row r="221" spans="4:5" ht="12.75">
      <c r="D221" s="63"/>
      <c r="E221" s="63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2023-02-15T19:05:47Z</dcterms:modified>
  <cp:category/>
  <cp:version/>
  <cp:contentType/>
  <cp:contentStatus/>
</cp:coreProperties>
</file>