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rekapitulace pro r. 2014" sheetId="1" r:id="rId1"/>
    <sheet name="List2" sheetId="2" r:id="rId2"/>
    <sheet name="List3" sheetId="3" r:id="rId3"/>
  </sheets>
  <definedNames>
    <definedName name="_xlnm._FilterDatabase" localSheetId="0" hidden="1">'rekapitulace pro r. 2014'!$B$4:$E$116</definedName>
    <definedName name="_xlnm.Print_Titles" localSheetId="0">'rekapitulace pro r. 2014'!$A:$C,'rekapitulace pro r. 2014'!$2:$4</definedName>
    <definedName name="Z_01D60DC3_83D1_477F_8CB2_FBED2B4E102A_.wvu.FilterData" localSheetId="0" hidden="1">'rekapitulace pro r. 2014'!$A$2:$BB$116</definedName>
    <definedName name="Z_02D89CA2_16DE_400D_A339_4442AE86F9A6_.wvu.FilterData" localSheetId="0" hidden="1">'rekapitulace pro r. 2014'!$C$4:$BB$116</definedName>
    <definedName name="Z_06B402C9_9105_422B_8D6D_D165EFDEE295_.wvu.FilterData" localSheetId="0" hidden="1">'rekapitulace pro r. 2014'!$D$4:$BC$77</definedName>
    <definedName name="Z_08186933_C902_40BE_9871_86E57F793319_.wvu.FilterData" localSheetId="0" hidden="1">'rekapitulace pro r. 2014'!#REF!</definedName>
    <definedName name="Z_091C2710_9D43_4CC0_8951_292E4C63D963_.wvu.FilterData" localSheetId="0" hidden="1">'rekapitulace pro r. 2014'!$D$4:$BC$77</definedName>
    <definedName name="Z_09627F9B_D160_4647_83E7_E5CD157CA38B_.wvu.FilterData" localSheetId="0" hidden="1">'rekapitulace pro r. 2014'!$D$4:$BC$77</definedName>
    <definedName name="Z_0AA30656_BB9F_46DC_90BB_5FC8BFD0B584_.wvu.FilterData" localSheetId="0" hidden="1">'rekapitulace pro r. 2014'!$C$4:$BB$116</definedName>
    <definedName name="Z_0B9E6F6A_CF05_45C0_BAA6_742E3096FAD4_.wvu.FilterData" localSheetId="0" hidden="1">'rekapitulace pro r. 2014'!$AG$4:$AJ$69</definedName>
    <definedName name="Z_0C39F45F_FB79_43F0_8331_5336564F8B52_.wvu.FilterData" localSheetId="0" hidden="1">'rekapitulace pro r. 2014'!#REF!</definedName>
    <definedName name="Z_0CA61946_4E50_482E_B336_4B9185F38B56_.wvu.FilterData" localSheetId="0" hidden="1">'rekapitulace pro r. 2014'!$D$4:$BC$77</definedName>
    <definedName name="Z_0FCB1660_5CDA_4FFE_87C1_3B6F25887A6E_.wvu.FilterData" localSheetId="0" hidden="1">'rekapitulace pro r. 2014'!$C$4:$BB$116</definedName>
    <definedName name="Z_10657BC4_AD41_4556_A26B_79FA5813EA2F_.wvu.FilterData" localSheetId="0" hidden="1">'rekapitulace pro r. 2014'!$AG$4:$AJ$69</definedName>
    <definedName name="Z_10DCC889_C5C3_4EAB_83AD_A0BC77F88640_.wvu.FilterData" localSheetId="0" hidden="1">'rekapitulace pro r. 2014'!$C$4:$BA$114</definedName>
    <definedName name="Z_11EAC397_7379_46D4_A737_65045D849342_.wvu.FilterData" localSheetId="0" hidden="1">'rekapitulace pro r. 2014'!$D$4:$BC$77</definedName>
    <definedName name="Z_14D8FF62_525E_4978_98CD_831EA9719D24_.wvu.FilterData" localSheetId="0" hidden="1">'rekapitulace pro r. 2014'!$AG$4:$AJ$69</definedName>
    <definedName name="Z_165AEAEA_F0B9_4133_98D7_26465254569C_.wvu.FilterData" localSheetId="0" hidden="1">'rekapitulace pro r. 2014'!$AG$4:$AJ$69</definedName>
    <definedName name="Z_187CC08D_4608_4D8A_85FE_4E52F75BF75F_.wvu.FilterData" localSheetId="0" hidden="1">'rekapitulace pro r. 2014'!$AG$4:$AJ$69</definedName>
    <definedName name="Z_1B908FCB_5FF9_441A_A4D4_36852E0539B3_.wvu.FilterData" localSheetId="0" hidden="1">'rekapitulace pro r. 2014'!$D$4:$BC$77</definedName>
    <definedName name="Z_1D888E37_2224_47B8_BBCA_8AE3DB477E24_.wvu.FilterData" localSheetId="0" hidden="1">'rekapitulace pro r. 2014'!$AS$4:$BC$77</definedName>
    <definedName name="Z_1E7F5A14_4CBC_49A0_984A_99766FE79B1D_.wvu.FilterData" localSheetId="0" hidden="1">'rekapitulace pro r. 2014'!$AG$4:$AJ$69</definedName>
    <definedName name="Z_1F087C27_0B44_44A4_A0F7_68DD48B6BAAA_.wvu.FilterData" localSheetId="0" hidden="1">'rekapitulace pro r. 2014'!#REF!</definedName>
    <definedName name="Z_21FB03B5_FEC1_457E_9D5D_AEAF28571CD0_.wvu.FilterData" localSheetId="0" hidden="1">'rekapitulace pro r. 2014'!$B$4:$E$116</definedName>
    <definedName name="Z_22789203_99C9_4695_A00F_8332CF9F77C6_.wvu.FilterData" localSheetId="0" hidden="1">'rekapitulace pro r. 2014'!$A$3:$BA$114</definedName>
    <definedName name="Z_237177CB_A85E_4683_89C5_674D9AA39604_.wvu.FilterData" localSheetId="0" hidden="1">'rekapitulace pro r. 2014'!$C$4:$BB$116</definedName>
    <definedName name="Z_23BBB89C_820B_482C_B532_49620385680A_.wvu.FilterData" localSheetId="0" hidden="1">'rekapitulace pro r. 2014'!$D$4:$BC$77</definedName>
    <definedName name="Z_2400B340_2F1D_471E_9859_75AE6811B019_.wvu.FilterData" localSheetId="0" hidden="1">'rekapitulace pro r. 2014'!$A$3:$BA$114</definedName>
    <definedName name="Z_25122FFC_D519_4B1B_B89F_446962827DD2_.wvu.FilterData" localSheetId="0" hidden="1">'rekapitulace pro r. 2014'!$A$2:$BB$116</definedName>
    <definedName name="Z_2611B2AB_C569_4736_A024_6DD9FBBB09D2_.wvu.FilterData" localSheetId="0" hidden="1">'rekapitulace pro r. 2014'!$A$2:$BB$116</definedName>
    <definedName name="Z_27357159_C99A_44C2_BCBD_2D5E22A10370_.wvu.FilterData" localSheetId="0" hidden="1">'rekapitulace pro r. 2014'!#REF!</definedName>
    <definedName name="Z_2A3F304A_83F5_453D_87BE_A20404E3555C_.wvu.FilterData" localSheetId="0" hidden="1">'rekapitulace pro r. 2014'!$D$4:$BC$77</definedName>
    <definedName name="Z_2A647F16_69EB_4013_BB63_5501D82DF4B0_.wvu.FilterData" localSheetId="0" hidden="1">'rekapitulace pro r. 2014'!$D$4:$BC$77</definedName>
    <definedName name="Z_2B5C2893_4DA6_4FC6_ABBC_704DE65A7F43_.wvu.FilterData" localSheetId="0" hidden="1">'rekapitulace pro r. 2014'!$AG$4:$AJ$69</definedName>
    <definedName name="Z_2CC8A769_162D_4B25_ACCA_C778E91165CC_.wvu.FilterData" localSheetId="0" hidden="1">'rekapitulace pro r. 2014'!$AG$4:$AJ$69</definedName>
    <definedName name="Z_2E9692D7_5C04_4F05_A386_6A580B5760EF_.wvu.FilterData" localSheetId="0" hidden="1">'rekapitulace pro r. 2014'!$AG$4:$AJ$69</definedName>
    <definedName name="Z_2FAEDC79_3615_4DAC_B17E_CCF77D96B390_.wvu.FilterData" localSheetId="0" hidden="1">'rekapitulace pro r. 2014'!$D$4:$BC$77</definedName>
    <definedName name="Z_3005AD01_50B0_466A_BB28_B67FCE5FEDDF_.wvu.FilterData" localSheetId="0" hidden="1">'rekapitulace pro r. 2014'!$D$4:$BC$77</definedName>
    <definedName name="Z_312F7E45_D68B_4977_8006_5517A7A59274_.wvu.FilterData" localSheetId="0" hidden="1">'rekapitulace pro r. 2014'!$D$4:$BC$77</definedName>
    <definedName name="Z_3359BE2D_187C_4025_97F0_53A294BFA137_.wvu.FilterData" localSheetId="0" hidden="1">'rekapitulace pro r. 2014'!$AG$4:$AJ$69</definedName>
    <definedName name="Z_3434B011_0B76_4DCF_B560_F288425F2D7F_.wvu.FilterData" localSheetId="0" hidden="1">'rekapitulace pro r. 2014'!$C$4:$BB$116</definedName>
    <definedName name="Z_355B178D_F869_49BB_BEB4_7862498DEDA7_.wvu.FilterData" localSheetId="0" hidden="1">'rekapitulace pro r. 2014'!$AG$4:$AJ$69</definedName>
    <definedName name="Z_35BF5C28_ACDA_472B_BED3_B6ECA9D1FA0D_.wvu.FilterData" localSheetId="0" hidden="1">'rekapitulace pro r. 2014'!$A$3:$BA$114</definedName>
    <definedName name="Z_35FC15D7_0F7A_40FE_BD58_EB245B566063_.wvu.FilterData" localSheetId="0" hidden="1">'rekapitulace pro r. 2014'!$AG$4:$AJ$69</definedName>
    <definedName name="Z_36FC2D5A_3DC3_41C4_A155_F653962683D1_.wvu.FilterData" localSheetId="0" hidden="1">'rekapitulace pro r. 2014'!$AG$4:$AJ$69</definedName>
    <definedName name="Z_3780907F_7894_438A_B65A_37E12F6B40C2_.wvu.FilterData" localSheetId="0" hidden="1">'rekapitulace pro r. 2014'!#REF!</definedName>
    <definedName name="Z_37ED6B61_F95E_4E9E_947E_B1C74B95896A_.wvu.FilterData" localSheetId="0" hidden="1">'rekapitulace pro r. 2014'!#REF!</definedName>
    <definedName name="Z_38F882F4_709A_4DD5_B8A3_8F997404F18B_.wvu.FilterData" localSheetId="0" hidden="1">'rekapitulace pro r. 2014'!$A$2:$BB$116</definedName>
    <definedName name="Z_3A69DCF3_C02E_424D_8CB3_518AE7C65A6A_.wvu.FilterData" localSheetId="0" hidden="1">'rekapitulace pro r. 2014'!$B$4:$E$116</definedName>
    <definedName name="Z_3E48A9B0_E73B_49EB_B9BD_417C9FFFFDB4_.wvu.FilterData" localSheetId="0" hidden="1">'rekapitulace pro r. 2014'!$AG$4:$AJ$69</definedName>
    <definedName name="Z_3E49EB04_6A76_412D_84D9_29DFEB50478D_.wvu.FilterData" localSheetId="0" hidden="1">'rekapitulace pro r. 2014'!$A$3:$BA$114</definedName>
    <definedName name="Z_3F46BA2B_EBEE_4318_8413_D232EF55F36A_.wvu.FilterData" localSheetId="0" hidden="1">'rekapitulace pro r. 2014'!$A$3:$BA$114</definedName>
    <definedName name="Z_3F89C461_8222_4C6E_BE2F_9AB1E7684CE3_.wvu.FilterData" localSheetId="0" hidden="1">'rekapitulace pro r. 2014'!$AG$4:$AJ$69</definedName>
    <definedName name="Z_41AD01F5_BF21_468F_AEB0_D22342DBB85C_.wvu.FilterData" localSheetId="0" hidden="1">'rekapitulace pro r. 2014'!#REF!</definedName>
    <definedName name="Z_42FEF8C6_A59E_4061_9FBC_7FE6826AD248_.wvu.FilterData" localSheetId="0" hidden="1">'rekapitulace pro r. 2014'!#REF!</definedName>
    <definedName name="Z_490BB5F1_5D0F_426B_BD4E_A39ECCEFD75C_.wvu.FilterData" localSheetId="0" hidden="1">'rekapitulace pro r. 2014'!$A$2:$BB$116</definedName>
    <definedName name="Z_496666BB_D10D_4FE4_BA78_48C88B2EF9B2_.wvu.FilterData" localSheetId="0" hidden="1">'rekapitulace pro r. 2014'!#REF!</definedName>
    <definedName name="Z_49AE26CE_6F35_47EC_8F48_98A259F9E256_.wvu.FilterData" localSheetId="0" hidden="1">'rekapitulace pro r. 2014'!#REF!</definedName>
    <definedName name="Z_4A86A4FA_DC8D_4FD2_8C3B_018CD4F07563_.wvu.FilterData" localSheetId="0" hidden="1">'rekapitulace pro r. 2014'!$D$4:$BC$77</definedName>
    <definedName name="Z_4A8B8B49_BB4C_4B45_82AF_24300EDD92DA_.wvu.FilterData" localSheetId="0" hidden="1">'rekapitulace pro r. 2014'!$A$2:$BB$116</definedName>
    <definedName name="Z_4A8CC925_39F2_4B02_B81C_34B256A50976_.wvu.FilterData" localSheetId="0" hidden="1">'rekapitulace pro r. 2014'!$D$4:$BC$77</definedName>
    <definedName name="Z_4AC42615_0642_43E8_808A_0B2A890276FD_.wvu.FilterData" localSheetId="0" hidden="1">'rekapitulace pro r. 2014'!$D$4:$BC$77</definedName>
    <definedName name="Z_4B796FB2_3D62_4532_B5BA_9458A7B00A88_.wvu.FilterData" localSheetId="0" hidden="1">'rekapitulace pro r. 2014'!$AG$4:$AJ$69</definedName>
    <definedName name="Z_4C94959A_95ED_4E0C_99E8_2B0F278A44BC_.wvu.FilterData" localSheetId="0" hidden="1">'rekapitulace pro r. 2014'!$D$4:$BB$116</definedName>
    <definedName name="Z_4DFE8644_094A_4353_AACE_0872CAF80CE7_.wvu.FilterData" localSheetId="0" hidden="1">'rekapitulace pro r. 2014'!#REF!</definedName>
    <definedName name="Z_4DFF055C_AD99_44AC_9FCF_90B244D7492B_.wvu.FilterData" localSheetId="0" hidden="1">'rekapitulace pro r. 2014'!$AS$4:$BC$77</definedName>
    <definedName name="Z_4E545573_AB33_48E2_89B9_B86F83B9C1BB_.wvu.FilterData" localSheetId="0" hidden="1">'rekapitulace pro r. 2014'!#REF!</definedName>
    <definedName name="Z_4E99400D_140E_41EE_B3F7_1FE54550F335_.wvu.FilterData" localSheetId="0" hidden="1">'rekapitulace pro r. 2014'!#REF!</definedName>
    <definedName name="Z_4F6545A6_568C_4395_A38E_00A03A6331A8_.wvu.FilterData" localSheetId="0" hidden="1">'rekapitulace pro r. 2014'!$AS$4:$BC$77</definedName>
    <definedName name="Z_4F6545A6_568C_4395_A38E_00A03A6331A8_.wvu.PrintTitles" localSheetId="0" hidden="1">'rekapitulace pro r. 2014'!$B:$B,'rekapitulace pro r. 2014'!$2:$4</definedName>
    <definedName name="Z_5033BF55_5617_4592_A5A3_93936A0EF36A_.wvu.FilterData" localSheetId="0" hidden="1">'rekapitulace pro r. 2014'!$D$4:$BC$77</definedName>
    <definedName name="Z_517CE454_9599_45BC_BBEF_BE28E6F8F261_.wvu.FilterData" localSheetId="0" hidden="1">'rekapitulace pro r. 2014'!$D$4:$BB$114</definedName>
    <definedName name="Z_5523D3AA_56A3_4C70_BBB7_A929840E7A45_.wvu.FilterData" localSheetId="0" hidden="1">'rekapitulace pro r. 2014'!$D$4:$BB$114</definedName>
    <definedName name="Z_558F7DE1_2380_44F2_B42D_91B346EDCB42_.wvu.FilterData" localSheetId="0" hidden="1">'rekapitulace pro r. 2014'!#REF!</definedName>
    <definedName name="Z_5613F45E_FF0B_410F_B98A_38472D999AFA_.wvu.FilterData" localSheetId="0" hidden="1">'rekapitulace pro r. 2014'!$D$4:$BC$77</definedName>
    <definedName name="Z_570AAFCA_9806_425B_8D24_25F0D52B9CD3_.wvu.FilterData" localSheetId="0" hidden="1">'rekapitulace pro r. 2014'!$D$4:$BB$114</definedName>
    <definedName name="Z_57FA37C5_2B99_4C3E_9939_74BDBE1372C0_.wvu.FilterData" localSheetId="0" hidden="1">'rekapitulace pro r. 2014'!$D$4:$BC$77</definedName>
    <definedName name="Z_59852BC2_CB3D_4DE6_89C5_37CE15D49C48_.wvu.FilterData" localSheetId="0" hidden="1">'rekapitulace pro r. 2014'!#REF!</definedName>
    <definedName name="Z_5B16501C_C88F_49CD_91F7_A27D715C45A4_.wvu.FilterData" localSheetId="0" hidden="1">'rekapitulace pro r. 2014'!$AG$4:$AJ$69</definedName>
    <definedName name="Z_5B494CDC_DFDB_48C5_A0B4_BF007002D5FF_.wvu.FilterData" localSheetId="0" hidden="1">'rekapitulace pro r. 2014'!$AG$4:$AJ$69</definedName>
    <definedName name="Z_5C063D54_275F_47A7_8C1B_14918429B663_.wvu.FilterData" localSheetId="0" hidden="1">'rekapitulace pro r. 2014'!$AR$4:$BA$77</definedName>
    <definedName name="Z_5C55C806_F7DC_48E5_BE5E_10C1B6FB1EF4_.wvu.FilterData" localSheetId="0" hidden="1">'rekapitulace pro r. 2014'!$D$4:$BC$77</definedName>
    <definedName name="Z_5D5A7ED6_54FB_4B3A_BB11_4B26A9D2D1CF_.wvu.FilterData" localSheetId="0" hidden="1">'rekapitulace pro r. 2014'!$AG$4:$AJ$69</definedName>
    <definedName name="Z_5E435FE2_7058_46AF_B33A_22B63C0AB45A_.wvu.FilterData" localSheetId="0" hidden="1">'rekapitulace pro r. 2014'!$D$4:$BC$77</definedName>
    <definedName name="Z_5E5800E8_93BB_4410_8E90_0AD94FDEA933_.wvu.FilterData" localSheetId="0" hidden="1">'rekapitulace pro r. 2014'!$C$4:$BB$116</definedName>
    <definedName name="Z_5F1EA8F1_EF26_458C_9C67_7153D03B14C0_.wvu.FilterData" localSheetId="0" hidden="1">'rekapitulace pro r. 2014'!$D$4:$BC$77</definedName>
    <definedName name="Z_5FE73F1F_7DE5_4222_A343_74B087CE0BAE_.wvu.FilterData" localSheetId="0" hidden="1">'rekapitulace pro r. 2014'!$AG$4:$AJ$69</definedName>
    <definedName name="Z_639E0BF1_C7DD_44AD_AC43_56D57A6D43F0_.wvu.FilterData" localSheetId="0" hidden="1">'rekapitulace pro r. 2014'!$C$4:$BB$116</definedName>
    <definedName name="Z_6484CC7C_F8EC_45EA_9612_55643267D3EC_.wvu.FilterData" localSheetId="0" hidden="1">'rekapitulace pro r. 2014'!#REF!</definedName>
    <definedName name="Z_652C9438_2C68_411F_AE11_14C97023BB41_.wvu.FilterData" localSheetId="0" hidden="1">'rekapitulace pro r. 2014'!$D$4:$BC$77</definedName>
    <definedName name="Z_66402C28_2BED_4F16_B918_3F33727C16F5_.wvu.FilterData" localSheetId="0" hidden="1">'rekapitulace pro r. 2014'!#REF!</definedName>
    <definedName name="Z_66C62CC5_DFD1_4AA0_82E2_950AAE3C4AE0_.wvu.FilterData" localSheetId="0" hidden="1">'rekapitulace pro r. 2014'!#REF!</definedName>
    <definedName name="Z_67DA249D_E362_4EA7_A0B6_8DCAE96E14ED_.wvu.FilterData" localSheetId="0" hidden="1">'rekapitulace pro r. 2014'!#REF!</definedName>
    <definedName name="Z_6820E33C_3D86_433B_9498_F64A9821330A_.wvu.FilterData" localSheetId="0" hidden="1">'rekapitulace pro r. 2014'!$C$4:$BB$116</definedName>
    <definedName name="Z_6A0B7D8B_AA8F_4D90_A94E_8307DE57D7D0_.wvu.FilterData" localSheetId="0" hidden="1">'rekapitulace pro r. 2014'!#REF!</definedName>
    <definedName name="Z_6B5CF801_0741_498E_8483_7D654A56F4D7_.wvu.FilterData" localSheetId="0" hidden="1">'rekapitulace pro r. 2014'!$D$4:$BB$114</definedName>
    <definedName name="Z_6BE1B4DB_05E9_4A0C_84FA_A36EA5BC924B_.wvu.FilterData" localSheetId="0" hidden="1">'rekapitulace pro r. 2014'!$D$4:$BC$77</definedName>
    <definedName name="Z_6C65ED60_5080_4968_B03A_BA841204F3D4_.wvu.FilterData" localSheetId="0" hidden="1">'rekapitulace pro r. 2014'!$A$3:$BA$114</definedName>
    <definedName name="Z_6C883F3B_449E_4D01_BCAF_A4BB2D0125F6_.wvu.FilterData" localSheetId="0" hidden="1">'rekapitulace pro r. 2014'!$C$4:$BB$116</definedName>
    <definedName name="Z_6C9AE58B_8DC4_4B1D_8162_BE6155E0A385_.wvu.FilterData" localSheetId="0" hidden="1">'rekapitulace pro r. 2014'!$D$4:$BC$77</definedName>
    <definedName name="Z_6E38B437_9C39_4E6C_97DE_4295D156B122_.wvu.FilterData" localSheetId="0" hidden="1">'rekapitulace pro r. 2014'!$D$4:$BC$77</definedName>
    <definedName name="Z_6F6F2003_1A85_4FEF_92F6_66689A3DEC6B_.wvu.FilterData" localSheetId="0" hidden="1">'rekapitulace pro r. 2014'!$AG$4:$AJ$69</definedName>
    <definedName name="Z_73A9278F_ACD2_46CC_90F0_5FE6E8646A78_.wvu.Cols" localSheetId="0" hidden="1">'rekapitulace pro r. 2014'!#REF!,'rekapitulace pro r. 2014'!#REF!</definedName>
    <definedName name="Z_73A9278F_ACD2_46CC_90F0_5FE6E8646A78_.wvu.FilterData" localSheetId="0" hidden="1">'rekapitulace pro r. 2014'!$D$4:$BB$114</definedName>
    <definedName name="Z_73A9278F_ACD2_46CC_90F0_5FE6E8646A78_.wvu.PrintTitles" localSheetId="0" hidden="1">'rekapitulace pro r. 2014'!$A:$B,'rekapitulace pro r. 2014'!$2:$4</definedName>
    <definedName name="Z_74DC2F74_57AD_420D_80DB_A782C71BE03E_.wvu.FilterData" localSheetId="0" hidden="1">'rekapitulace pro r. 2014'!#REF!</definedName>
    <definedName name="Z_75E9F6A4_23C7_4947_AA89_DB5D01FA81E8_.wvu.FilterData" localSheetId="0" hidden="1">'rekapitulace pro r. 2014'!$AG$4:$AJ$69</definedName>
    <definedName name="Z_76B2275B_1F46_4C55_9800_5F9B9AEEF29A_.wvu.FilterData" localSheetId="0" hidden="1">'rekapitulace pro r. 2014'!$D$4:$BC$77</definedName>
    <definedName name="Z_76DCF85E_4E09_48C6_A4C8_6B78A25C1098_.wvu.FilterData" localSheetId="0" hidden="1">'rekapitulace pro r. 2014'!$C$4:$BB$116</definedName>
    <definedName name="Z_7810E40C_F019_494B_B9B1_AF2B717EDE67_.wvu.FilterData" localSheetId="0" hidden="1">'rekapitulace pro r. 2014'!$D$4:$BB$116</definedName>
    <definedName name="Z_782C960B_4B7A_4E08_BF6C_5D5FFB339D16_.wvu.FilterData" localSheetId="0" hidden="1">'rekapitulace pro r. 2014'!$AG$4:$AJ$69</definedName>
    <definedName name="Z_7879AF7A_BB5E_4D0F_8C80_9652EC4465BD_.wvu.FilterData" localSheetId="0" hidden="1">'rekapitulace pro r. 2014'!#REF!</definedName>
    <definedName name="Z_7916952B_42B9_4620_8F39_ECB6BC6BF6C9_.wvu.FilterData" localSheetId="0" hidden="1">'rekapitulace pro r. 2014'!$D$4:$BB$114</definedName>
    <definedName name="Z_79636016_6523_4464_9811_30480B020792_.wvu.FilterData" localSheetId="0" hidden="1">'rekapitulace pro r. 2014'!#REF!</definedName>
    <definedName name="Z_79FB12E9_C39F_43E6_828C_6D524B426A93_.wvu.FilterData" localSheetId="0" hidden="1">'rekapitulace pro r. 2014'!#REF!</definedName>
    <definedName name="Z_7BEEDACD_C41F_4F6B_9E00_8FF4BF375D28_.wvu.FilterData" localSheetId="0" hidden="1">'rekapitulace pro r. 2014'!$C$4:$BB$116</definedName>
    <definedName name="Z_7BF017AA_A662_4B86_8196_290E87F0366A_.wvu.FilterData" localSheetId="0" hidden="1">'rekapitulace pro r. 2014'!#REF!</definedName>
    <definedName name="Z_7C66079A_8EA6_4232_B021_46E61E635070_.wvu.FilterData" localSheetId="0" hidden="1">'rekapitulace pro r. 2014'!$D$4:$BC$77</definedName>
    <definedName name="Z_7C79E026_9D26_47F9_AF81_F9754C96FAFB_.wvu.FilterData" localSheetId="0" hidden="1">'rekapitulace pro r. 2014'!$D$4:$BC$77</definedName>
    <definedName name="Z_7C7E5C61_1A34_4C3E_9782_2214A18887D4_.wvu.FilterData" localSheetId="0" hidden="1">'rekapitulace pro r. 2014'!$D$4:$BB$114</definedName>
    <definedName name="Z_7CEAAE7F_3C6A_4052_A114_2992DE025093_.wvu.FilterData" localSheetId="0" hidden="1">'rekapitulace pro r. 2014'!$AG$4:$AJ$69</definedName>
    <definedName name="Z_7EB4DFB5_EA90_48CD_A042_66CB277AC9FE_.wvu.FilterData" localSheetId="0" hidden="1">'rekapitulace pro r. 2014'!$AG$4:$AJ$69</definedName>
    <definedName name="Z_7EF8CBAD_FD1C_4C34_8B0B_E7EA0E2DB868_.wvu.FilterData" localSheetId="0" hidden="1">'rekapitulace pro r. 2014'!$AG$4:$AJ$69</definedName>
    <definedName name="Z_82292660_BE78_4E39_B6B9_5FBB5AD1F822_.wvu.FilterData" localSheetId="0" hidden="1">'rekapitulace pro r. 2014'!#REF!</definedName>
    <definedName name="Z_83F2A110_010B_4593_AD40_5DBD6E823F2A_.wvu.FilterData" localSheetId="0" hidden="1">'rekapitulace pro r. 2014'!#REF!</definedName>
    <definedName name="Z_85170A8E_1217_4E69_9FDE_2AA9D9AAB16C_.wvu.FilterData" localSheetId="0" hidden="1">'rekapitulace pro r. 2014'!$C$4:$BA$114</definedName>
    <definedName name="Z_851751A3_59B4_44DD_A21C_7C1A3816D9F5_.wvu.FilterData" localSheetId="0" hidden="1">'rekapitulace pro r. 2014'!$D$4:$BC$77</definedName>
    <definedName name="Z_875AE8DD_BF1B_4CC3_92FB_8363290573B6_.wvu.FilterData" localSheetId="0" hidden="1">'rekapitulace pro r. 2014'!#REF!</definedName>
    <definedName name="Z_87B0A2AF_B495_4375_856E_693ABD76499A_.wvu.FilterData" localSheetId="0" hidden="1">'rekapitulace pro r. 2014'!$D$4:$BC$77</definedName>
    <definedName name="Z_89552B98_6B5A_4EE9_A4DF_408CF43546A5_.wvu.FilterData" localSheetId="0" hidden="1">'rekapitulace pro r. 2014'!$C$4:$BA$114</definedName>
    <definedName name="Z_8AE6BA25_7A9F_4A27_888E_560D04E2E479_.wvu.FilterData" localSheetId="0" hidden="1">'rekapitulace pro r. 2014'!$A$2:$BB$116</definedName>
    <definedName name="Z_8C607909_A8F0_4EC9_BCC5_53696A5E27E0_.wvu.FilterData" localSheetId="0" hidden="1">'rekapitulace pro r. 2014'!$A$2:$BB$116</definedName>
    <definedName name="Z_8D914093_2996_4F80_A018_CF3E31FA8694_.wvu.FilterData" localSheetId="0" hidden="1">'rekapitulace pro r. 2014'!$D$4:$BC$77</definedName>
    <definedName name="Z_8E95F2D4_821C_488F_88FE_A642C88930AD_.wvu.FilterData" localSheetId="0" hidden="1">'rekapitulace pro r. 2014'!$A$3:$BA$114</definedName>
    <definedName name="Z_8F4F8F46_7A30_438A_8C54_C5B2CCDBDB89_.wvu.FilterData" localSheetId="0" hidden="1">'rekapitulace pro r. 2014'!$C$4:$BA$114</definedName>
    <definedName name="Z_903970C3_8D9D_4EF1_A0BC_69DBD116A7A2_.wvu.FilterData" localSheetId="0" hidden="1">'rekapitulace pro r. 2014'!$D$4:$BC$77</definedName>
    <definedName name="Z_92A5B46C_46CD_4CD7_AAC9_26A64D37130D_.wvu.FilterData" localSheetId="0" hidden="1">'rekapitulace pro r. 2014'!#REF!</definedName>
    <definedName name="Z_92D6883C_B7C6_407C_8A7C_E00130E1CD68_.wvu.FilterData" localSheetId="0" hidden="1">'rekapitulace pro r. 2014'!$AG$4:$AJ$69</definedName>
    <definedName name="Z_92FE7826_3B57_457C_B214_C65CE3EF6FB1_.wvu.FilterData" localSheetId="0" hidden="1">'rekapitulace pro r. 2014'!#REF!</definedName>
    <definedName name="Z_94D308CC_DEC2_42CB_9568_FE7392663478_.wvu.FilterData" localSheetId="0" hidden="1">'rekapitulace pro r. 2014'!#REF!</definedName>
    <definedName name="Z_94D4BA12_216C_43CC_A470_F79120C2F090_.wvu.FilterData" localSheetId="0" hidden="1">'rekapitulace pro r. 2014'!$C$4:$BB$116</definedName>
    <definedName name="Z_94D87362_4900_49D5_B6D5_9420958B8AC4_.wvu.FilterData" localSheetId="0" hidden="1">'rekapitulace pro r. 2014'!#REF!</definedName>
    <definedName name="Z_95154182_0874_4A58_B4DD_8DCCA90B5E6E_.wvu.FilterData" localSheetId="0" hidden="1">'rekapitulace pro r. 2014'!#REF!</definedName>
    <definedName name="Z_952A9C5E_5365_4E30_A75D_6FACF8FC7352_.wvu.FilterData" localSheetId="0" hidden="1">'rekapitulace pro r. 2014'!$AG$4:$AJ$69</definedName>
    <definedName name="Z_958DAE76_9FD8_4875_831D_3BED1418A145_.wvu.FilterData" localSheetId="0" hidden="1">'rekapitulace pro r. 2014'!$AG$4:$AJ$69</definedName>
    <definedName name="Z_982103F0_A6AA_4C4A_B12A_3077333188B7_.wvu.FilterData" localSheetId="0" hidden="1">'rekapitulace pro r. 2014'!#REF!</definedName>
    <definedName name="Z_987DE9F8_A8EA_4E00_B0CE_433F01622BBE_.wvu.FilterData" localSheetId="0" hidden="1">'rekapitulace pro r. 2014'!#REF!</definedName>
    <definedName name="Z_9AF9A156_FE77_47B0_884F_7E180B6E0399_.wvu.FilterData" localSheetId="0" hidden="1">'rekapitulace pro r. 2014'!#REF!</definedName>
    <definedName name="Z_9B21A6B6_F4A2_4935_8D76_ACE9C5AA456C_.wvu.FilterData" localSheetId="0" hidden="1">'rekapitulace pro r. 2014'!$C$4:$BB$116</definedName>
    <definedName name="Z_9CCE6562_F0D6_425A_B252_F56D4C42E56F_.wvu.FilterData" localSheetId="0" hidden="1">'rekapitulace pro r. 2014'!$D$4:$BB$114</definedName>
    <definedName name="Z_9D51F7B7_C2EB_49A3_ADE3_E0886917A232_.wvu.FilterData" localSheetId="0" hidden="1">'rekapitulace pro r. 2014'!$AG$4:$AJ$69</definedName>
    <definedName name="Z_9D8976AF_4D22_453A_8AFD_6257DBC076F6_.wvu.FilterData" localSheetId="0" hidden="1">'rekapitulace pro r. 2014'!$D$4:$BB$114</definedName>
    <definedName name="Z_9EF13FE7_AAA9_43F9_B334_04A398E6EE91_.wvu.FilterData" localSheetId="0" hidden="1">'rekapitulace pro r. 2014'!#REF!</definedName>
    <definedName name="Z_9F029501_A735_41E3_B930_2B356EA00196_.wvu.FilterData" localSheetId="0" hidden="1">'rekapitulace pro r. 2014'!$D$4:$BC$77</definedName>
    <definedName name="Z_9F449724_98FA_47CC_A3D7_4095034F2AB2_.wvu.FilterData" localSheetId="0" hidden="1">'rekapitulace pro r. 2014'!#REF!</definedName>
    <definedName name="Z_9FA4A453_1BEA_4727_9356_8C90D41EFBF3_.wvu.FilterData" localSheetId="0" hidden="1">'rekapitulace pro r. 2014'!$D$4:$BC$77</definedName>
    <definedName name="Z_9FDDAA86_AF96_4D9B_BEAF_E6D32D874E90_.wvu.Cols" localSheetId="0" hidden="1">'rekapitulace pro r. 2014'!#REF!</definedName>
    <definedName name="Z_9FDDAA86_AF96_4D9B_BEAF_E6D32D874E90_.wvu.FilterData" localSheetId="0" hidden="1">'rekapitulace pro r. 2014'!#REF!</definedName>
    <definedName name="Z_9FDDAA86_AF96_4D9B_BEAF_E6D32D874E90_.wvu.PrintTitles" localSheetId="0" hidden="1">'rekapitulace pro r. 2014'!$B:$B,'rekapitulace pro r. 2014'!$2:$4</definedName>
    <definedName name="Z_9FF87560_D1CD_42D2_9180_428AC749EEB5_.wvu.FilterData" localSheetId="0" hidden="1">'rekapitulace pro r. 2014'!$A$2:$BB$116</definedName>
    <definedName name="Z_A033CE7A_DE6B_4D87_AA6F_B97EB0EA3C69_.wvu.FilterData" localSheetId="0" hidden="1">'rekapitulace pro r. 2014'!$C$4:$BA$114</definedName>
    <definedName name="Z_A0A8B270_C728_437D_AA4F_D769B8B08621_.wvu.FilterData" localSheetId="0" hidden="1">'rekapitulace pro r. 2014'!#REF!</definedName>
    <definedName name="Z_A0FE30FC_5F31_48E5_BA44_7B3ADEED9F5D_.wvu.FilterData" localSheetId="0" hidden="1">'rekapitulace pro r. 2014'!$AG$4:$AJ$69</definedName>
    <definedName name="Z_A19F388F_E33E_4FE4_B8A5_441F880CE31E_.wvu.FilterData" localSheetId="0" hidden="1">'rekapitulace pro r. 2014'!#REF!</definedName>
    <definedName name="Z_A20D30E9_BF21_4D45_B091_6A73FF5B0F35_.wvu.FilterData" localSheetId="0" hidden="1">'rekapitulace pro r. 2014'!$D$4:$BC$77</definedName>
    <definedName name="Z_A2B20605_1862_47AA_B891_A3360CB66CEB_.wvu.FilterData" localSheetId="0" hidden="1">'rekapitulace pro r. 2014'!$A$3:$BA$114</definedName>
    <definedName name="Z_A2FD0029_479A_4438_B753_43720F9B9FDC_.wvu.FilterData" localSheetId="0" hidden="1">'rekapitulace pro r. 2014'!$AG$4:$AJ$69</definedName>
    <definedName name="Z_A414459C_E4B7_4CF5_983D_D9F011A6CFD8_.wvu.FilterData" localSheetId="0" hidden="1">'rekapitulace pro r. 2014'!$AG$4:$AJ$69</definedName>
    <definedName name="Z_A4246DF4_CC05_4383_8E28_F78B80AFF502_.wvu.FilterData" localSheetId="0" hidden="1">'rekapitulace pro r. 2014'!$D$4:$BC$77</definedName>
    <definedName name="Z_A4315B44_0FE4_4D8C_A9D4_AECD12580B0B_.wvu.FilterData" localSheetId="0" hidden="1">'rekapitulace pro r. 2014'!#REF!</definedName>
    <definedName name="Z_A4C00F5B_0C31_40A0_8657_EA39A99F3EAE_.wvu.FilterData" localSheetId="0" hidden="1">'rekapitulace pro r. 2014'!$AG$4:$AJ$69</definedName>
    <definedName name="Z_A7338E1E_CF97_4D30_851E_8069DFA7BBEE_.wvu.FilterData" localSheetId="0" hidden="1">'rekapitulace pro r. 2014'!$D$4:$BC$77</definedName>
    <definedName name="Z_A97740D8_F656_4E6E_9434_B1F1FB1CE65C_.wvu.FilterData" localSheetId="0" hidden="1">'rekapitulace pro r. 2014'!$D$4:$BC$77</definedName>
    <definedName name="Z_AC9E4B37_1B94_43F2_BF94_EB01A561847A_.wvu.FilterData" localSheetId="0" hidden="1">'rekapitulace pro r. 2014'!$C$4:$BB$116</definedName>
    <definedName name="Z_AEEC45F0_BD5F_4380_A889_DF8C00250EC7_.wvu.FilterData" localSheetId="0" hidden="1">'rekapitulace pro r. 2014'!#REF!</definedName>
    <definedName name="Z_AEF7F644_6C74_41DF_9A7D_83DD82D9F19A_.wvu.FilterData" localSheetId="0" hidden="1">'rekapitulace pro r. 2014'!#REF!</definedName>
    <definedName name="Z_AF4F9BFA_A713_4333_A46A_68F714F8DE73_.wvu.FilterData" localSheetId="0" hidden="1">'rekapitulace pro r. 2014'!$D$4:$BC$77</definedName>
    <definedName name="Z_AF813423_71AD_4DE5_801B_42190ECE5EF3_.wvu.FilterData" localSheetId="0" hidden="1">'rekapitulace pro r. 2014'!$AG$4:$AJ$69</definedName>
    <definedName name="Z_AFB15E26_748C_4B65_908F_4C869CEDE058_.wvu.FilterData" localSheetId="0" hidden="1">'rekapitulace pro r. 2014'!#REF!</definedName>
    <definedName name="Z_AFF46069_80A9_4E48_9F6B_7178F41D8D00_.wvu.FilterData" localSheetId="0" hidden="1">'rekapitulace pro r. 2014'!#REF!</definedName>
    <definedName name="Z_B10412B2_BB59_41BF_901F_216DE93EF46A_.wvu.FilterData" localSheetId="0" hidden="1">'rekapitulace pro r. 2014'!$AG$4:$AJ$69</definedName>
    <definedName name="Z_B2D20EA2_AB1E_474D_9FDB_B8A61C912297_.wvu.PrintTitles" localSheetId="0" hidden="1">'rekapitulace pro r. 2014'!$A:$B,'rekapitulace pro r. 2014'!$2:$4</definedName>
    <definedName name="Z_B2F9226C_F676_46E0_8795_67FFF15BA4E9_.wvu.FilterData" localSheetId="0" hidden="1">'rekapitulace pro r. 2014'!#REF!</definedName>
    <definedName name="Z_B45F1B8F_13AA_4970_BA9A_C39B2F8FFA63_.wvu.FilterData" localSheetId="0" hidden="1">'rekapitulace pro r. 2014'!$AS$4:$BC$77</definedName>
    <definedName name="Z_B49C9FAB_5007_4631_82BD_38DFD07BF19F_.wvu.FilterData" localSheetId="0" hidden="1">'rekapitulace pro r. 2014'!#REF!</definedName>
    <definedName name="Z_B76A4E7E_D2F3_4DA7_9C3C_A7D5762B6346_.wvu.FilterData" localSheetId="0" hidden="1">'rekapitulace pro r. 2014'!#REF!</definedName>
    <definedName name="Z_B894258D_3A10_415E_9D07_0539B492B945_.wvu.FilterData" localSheetId="0" hidden="1">'rekapitulace pro r. 2014'!$D$4:$BC$77</definedName>
    <definedName name="Z_B9C297A6_CA55_42DA_A3AC_7538344EEA74_.wvu.FilterData" localSheetId="0" hidden="1">'rekapitulace pro r. 2014'!$A$2:$BB$116</definedName>
    <definedName name="Z_BA1524CD_1CBB_4AB1_B36C_2E670A0DD53D_.wvu.FilterData" localSheetId="0" hidden="1">'rekapitulace pro r. 2014'!#REF!</definedName>
    <definedName name="Z_BA2CC131_C7CC_41D8_B442_B7CA42849450_.wvu.FilterData" localSheetId="0" hidden="1">'rekapitulace pro r. 2014'!#REF!</definedName>
    <definedName name="Z_BA80F2D8_707A_4601_BA2D_B2E209DB8BB6_.wvu.FilterData" localSheetId="0" hidden="1">'rekapitulace pro r. 2014'!$A$2:$BB$116</definedName>
    <definedName name="Z_BC674F12_B5AC_4675_A9F5_AB512B5431CB_.wvu.FilterData" localSheetId="0" hidden="1">'rekapitulace pro r. 2014'!$D$4:$BC$77</definedName>
    <definedName name="Z_BDDED89C_033E_4907_A3AC_35C1126C1AB6_.wvu.FilterData" localSheetId="0" hidden="1">'rekapitulace pro r. 2014'!$AG$4:$AJ$69</definedName>
    <definedName name="Z_BEDD3B44_DA87_40FC_A700_7FF90204932D_.wvu.FilterData" localSheetId="0" hidden="1">'rekapitulace pro r. 2014'!#REF!</definedName>
    <definedName name="Z_BF68D914_33FE_4A3C_ADB7_9E8A9F7AE33F_.wvu.FilterData" localSheetId="0" hidden="1">'rekapitulace pro r. 2014'!$D$4:$BC$77</definedName>
    <definedName name="Z_C000012F_51C5_4289_B4E3_9F37CF8FA1C6_.wvu.FilterData" localSheetId="0" hidden="1">'rekapitulace pro r. 2014'!$A$2:$BB$116</definedName>
    <definedName name="Z_C0A7C398_034E_46EF_A5DD_4E38BC6AE618_.wvu.FilterData" localSheetId="0" hidden="1">'rekapitulace pro r. 2014'!$C$4:$BB$116</definedName>
    <definedName name="Z_C13EDB15_0092_4337_B6EE_8358C3DDF028_.wvu.FilterData" localSheetId="0" hidden="1">'rekapitulace pro r. 2014'!$D$4:$BC$77</definedName>
    <definedName name="Z_C364670F_B81D_4C4D_8D4A_5BA0E03A9172_.wvu.FilterData" localSheetId="0" hidden="1">'rekapitulace pro r. 2014'!#REF!</definedName>
    <definedName name="Z_C431B14C_12A9_4300_9981_9FAF17F355C7_.wvu.FilterData" localSheetId="0" hidden="1">'rekapitulace pro r. 2014'!$C$4:$BB$116</definedName>
    <definedName name="Z_C60F7234_AE7C_4A50_AD50_F2B26D5F3893_.wvu.FilterData" localSheetId="0" hidden="1">'rekapitulace pro r. 2014'!#REF!</definedName>
    <definedName name="Z_C7BD3FE9_EF26_48D9_B130_2129DEDB3449_.wvu.FilterData" localSheetId="0" hidden="1">'rekapitulace pro r. 2014'!#REF!</definedName>
    <definedName name="Z_C8108694_60B4_45CB_83C7_3E190798E615_.wvu.FilterData" localSheetId="0" hidden="1">'rekapitulace pro r. 2014'!#REF!</definedName>
    <definedName name="Z_CB1D83F8_5381_4D41_B626_396B480E8AA5_.wvu.FilterData" localSheetId="0" hidden="1">'rekapitulace pro r. 2014'!$AG$4:$AJ$69</definedName>
    <definedName name="Z_CBC92FD3_5645_4117_BE87_ED944B53EBB7_.wvu.FilterData" localSheetId="0" hidden="1">'rekapitulace pro r. 2014'!$C$4:$BB$116</definedName>
    <definedName name="Z_CD12B211_B899_409E_9A09_089FEFC5639C_.wvu.FilterData" localSheetId="0" hidden="1">'rekapitulace pro r. 2014'!$D$4:$BC$77</definedName>
    <definedName name="Z_CE39FE20_6FAB_4AED_AA81_1C2B88273613_.wvu.FilterData" localSheetId="0" hidden="1">'rekapitulace pro r. 2014'!$D$4:$BC$77</definedName>
    <definedName name="Z_CEABFBD0_B629_4D12_960F_2AE91D996A7B_.wvu.FilterData" localSheetId="0" hidden="1">'rekapitulace pro r. 2014'!$D$4:$BC$77</definedName>
    <definedName name="Z_CF054F60_3F82_4A0C_8C46_A2004079AEEC_.wvu.FilterData" localSheetId="0" hidden="1">'rekapitulace pro r. 2014'!$C$4:$BA$114</definedName>
    <definedName name="Z_D07571FE_AC7A_4A2D_94B0_127F0DDB964F_.wvu.FilterData" localSheetId="0" hidden="1">'rekapitulace pro r. 2014'!$D$4:$BC$77</definedName>
    <definedName name="Z_D083F748_0A2A_4788_BE0D_E538B96C4CB0_.wvu.FilterData" localSheetId="0" hidden="1">'rekapitulace pro r. 2014'!$AG$4:$AJ$69</definedName>
    <definedName name="Z_D0ACD930_D309_42DF_928D_CF02096A0C1E_.wvu.FilterData" localSheetId="0" hidden="1">'rekapitulace pro r. 2014'!$C$4:$BB$116</definedName>
    <definedName name="Z_D133F734_7122_4844_8F73_EC69C7675212_.wvu.FilterData" localSheetId="0" hidden="1">'rekapitulace pro r. 2014'!$D$4:$BB$116</definedName>
    <definedName name="Z_D143258A_720D_4389_A3C8_9EFCCF6DC4DB_.wvu.FilterData" localSheetId="0" hidden="1">'rekapitulace pro r. 2014'!$D$4:$BC$77</definedName>
    <definedName name="Z_D436459A_900D_4FC9_A05D_91C0ED6106EE_.wvu.FilterData" localSheetId="0" hidden="1">'rekapitulace pro r. 2014'!#REF!</definedName>
    <definedName name="Z_D7AB68E1_9A82_4173_9B91_F69806CF5399_.wvu.FilterData" localSheetId="0" hidden="1">'rekapitulace pro r. 2014'!#REF!</definedName>
    <definedName name="Z_D8EB1320_3917_462F_901C_8A581B1FD16A_.wvu.FilterData" localSheetId="0" hidden="1">'rekapitulace pro r. 2014'!$C$4:$BB$116</definedName>
    <definedName name="Z_DA0992EB_6B7D_4023_9409_C05F5D4ABBB4_.wvu.FilterData" localSheetId="0" hidden="1">'rekapitulace pro r. 2014'!#REF!</definedName>
    <definedName name="Z_DA125483_823F_4B9E_829D_C20E1F4D7514_.wvu.FilterData" localSheetId="0" hidden="1">'rekapitulace pro r. 2014'!$D$4:$BC$77</definedName>
    <definedName name="Z_DAE6E213_3D8D_4E4C_A46C_EFA9FBADB4DB_.wvu.FilterData" localSheetId="0" hidden="1">'rekapitulace pro r. 2014'!$AG$4:$AJ$69</definedName>
    <definedName name="Z_DBB9E3DD_A798_4BA6_86CB_62C7654AF7C2_.wvu.FilterData" localSheetId="0" hidden="1">'rekapitulace pro r. 2014'!$B$4:$E$116</definedName>
    <definedName name="Z_DDCFC808_48A1_4174_8575_DADB522D22A0_.wvu.FilterData" localSheetId="0" hidden="1">'rekapitulace pro r. 2014'!$AG$4:$AJ$69</definedName>
    <definedName name="Z_E18F526E_3662_4F2A_832F_18B708A7FC98_.wvu.FilterData" localSheetId="0" hidden="1">'rekapitulace pro r. 2014'!$A$2:$BB$116</definedName>
    <definedName name="Z_E18F526E_3662_4F2A_832F_18B708A7FC98_.wvu.PrintTitles" localSheetId="0" hidden="1">'rekapitulace pro r. 2014'!$A:$B,'rekapitulace pro r. 2014'!$1:$4</definedName>
    <definedName name="Z_E1DDE73C_397B_46E5_852C_619C16EC98E3_.wvu.FilterData" localSheetId="0" hidden="1">'rekapitulace pro r. 2014'!$AG$4:$AJ$69</definedName>
    <definedName name="Z_E27C4002_35A2_48B4_AF4F_27832C1FFD0E_.wvu.FilterData" localSheetId="0" hidden="1">'rekapitulace pro r. 2014'!#REF!</definedName>
    <definedName name="Z_E310DA9E_AAEE_4E7C_AD7C_887ADABBFE27_.wvu.FilterData" localSheetId="0" hidden="1">'rekapitulace pro r. 2014'!$D$4:$BC$77</definedName>
    <definedName name="Z_E43512F8_5B5E_4C98_B028_C017219FF044_.wvu.FilterData" localSheetId="0" hidden="1">'rekapitulace pro r. 2014'!#REF!</definedName>
    <definedName name="Z_E57D5CBC_71F0_490E_B85F_757EF8927DAA_.wvu.FilterData" localSheetId="0" hidden="1">'rekapitulace pro r. 2014'!$D$4:$BC$77</definedName>
    <definedName name="Z_E5AF9B1F_A347_4D24_8DC5_66A1CA2BD16D_.wvu.FilterData" localSheetId="0" hidden="1">'rekapitulace pro r. 2014'!$D$4:$BC$77</definedName>
    <definedName name="Z_E6FE3D43_AA32_4C50_B275_4F710A5933D8_.wvu.FilterData" localSheetId="0" hidden="1">'rekapitulace pro r. 2014'!$C$4:$BB$116</definedName>
    <definedName name="Z_E85FD4D9_C35A_4673_A745_0479BADC3B23_.wvu.FilterData" localSheetId="0" hidden="1">'rekapitulace pro r. 2014'!$C$4:$BB$116</definedName>
    <definedName name="Z_E89B76AE_ABC7_46EA_BFBE_2DAD8DC2B459_.wvu.FilterData" localSheetId="0" hidden="1">'rekapitulace pro r. 2014'!$D$4:$BC$77</definedName>
    <definedName name="Z_E8F13626_305D_48FA_BFD2_A4D44CB5A124_.wvu.FilterData" localSheetId="0" hidden="1">'rekapitulace pro r. 2014'!$C$4:$BB$116</definedName>
    <definedName name="Z_E9BDB633_D74D_4A44_BDF3_4A30B04647D8_.wvu.FilterData" localSheetId="0" hidden="1">'rekapitulace pro r. 2014'!$C$4:$BB$116</definedName>
    <definedName name="Z_E9E53CE9_24F3_4B81_8BCD_6146FBD3348D_.wvu.FilterData" localSheetId="0" hidden="1">'rekapitulace pro r. 2014'!#REF!</definedName>
    <definedName name="Z_EA8F30B2_C419_4FBE_8681_6F4B9D4E44FA_.wvu.FilterData" localSheetId="0" hidden="1">'rekapitulace pro r. 2014'!#REF!</definedName>
    <definedName name="Z_ED4807F7_1301_4643_AA69_46F2817CCF9E_.wvu.FilterData" localSheetId="0" hidden="1">'rekapitulace pro r. 2014'!$AG$4:$AJ$69</definedName>
    <definedName name="Z_F1F38FDC_2C00_495F_8FB9_F8BA8BB269B2_.wvu.FilterData" localSheetId="0" hidden="1">'rekapitulace pro r. 2014'!$A$2:$BB$116</definedName>
    <definedName name="Z_F292DB3E_B34F_4000_8BFC_3E7A91907B5E_.wvu.FilterData" localSheetId="0" hidden="1">'rekapitulace pro r. 2014'!$C$4:$BB$116</definedName>
    <definedName name="Z_F3D1AC9C_FE0D_438A_88AC_8D3A8FAAA497_.wvu.Cols" localSheetId="0" hidden="1">'rekapitulace pro r. 2014'!#REF!,'rekapitulace pro r. 2014'!#REF!,'rekapitulace pro r. 2014'!#REF!</definedName>
    <definedName name="Z_F3D1AC9C_FE0D_438A_88AC_8D3A8FAAA497_.wvu.FilterData" localSheetId="0" hidden="1">'rekapitulace pro r. 2014'!$D$4:$BC$77</definedName>
    <definedName name="Z_F3D1AC9C_FE0D_438A_88AC_8D3A8FAAA497_.wvu.PrintTitles" localSheetId="0" hidden="1">'rekapitulace pro r. 2014'!$A:$B,'rekapitulace pro r. 2014'!$2:$4</definedName>
    <definedName name="Z_F3F60F77_A5EA_4E9E_849E_A8F47C65173C_.wvu.FilterData" localSheetId="0" hidden="1">'rekapitulace pro r. 2014'!$D$4:$BC$77</definedName>
    <definedName name="Z_F5B550DD_DB11_49EA_92DA_CBF0FB05EFAF_.wvu.FilterData" localSheetId="0" hidden="1">'rekapitulace pro r. 2014'!$A$2:$BB$116</definedName>
    <definedName name="Z_F6CB4AE8_AADB_41CA_8A6A_6AC2BE57684A_.wvu.FilterData" localSheetId="0" hidden="1">'rekapitulace pro r. 2014'!#REF!</definedName>
    <definedName name="Z_F866F523_F315_41D1_81F1_8D98650DBDF6_.wvu.FilterData" localSheetId="0" hidden="1">'rekapitulace pro r. 2014'!$AG$4:$AJ$69</definedName>
    <definedName name="Z_F8C0D839_706D_450F_996A_EAF282418ECE_.wvu.FilterData" localSheetId="0" hidden="1">'rekapitulace pro r. 2014'!#REF!</definedName>
    <definedName name="Z_FB107357_1E47_4800_8434_81EDBC5D2FDD_.wvu.FilterData" localSheetId="0" hidden="1">'rekapitulace pro r. 2014'!$C$4:$BA$114</definedName>
    <definedName name="Z_FBBC326D_D4D9_46A9_A766_6D75E63F40EC_.wvu.FilterData" localSheetId="0" hidden="1">'rekapitulace pro r. 2014'!#REF!</definedName>
    <definedName name="Z_FC72C826_3014_4B02_997F_4B83B610CE13_.wvu.FilterData" localSheetId="0" hidden="1">'rekapitulace pro r. 2014'!#REF!</definedName>
    <definedName name="Z_FCA7C4D0_F184_4FFA_BC07_E6B01D6F8563_.wvu.FilterData" localSheetId="0" hidden="1">'rekapitulace pro r. 2014'!$A$3:$BA$114</definedName>
    <definedName name="Z_FCA9C395_7740_4D59_B2AF_7B3B8834ADF4_.wvu.FilterData" localSheetId="0" hidden="1">'rekapitulace pro r. 2014'!$AG$4:$AJ$69</definedName>
    <definedName name="Z_FCC10358_9EE5_43B9_AAAC_502572BC39F1_.wvu.FilterData" localSheetId="0" hidden="1">'rekapitulace pro r. 2014'!#REF!</definedName>
    <definedName name="Z_FD98EB95_8BB0_4C85_A3A7_529968E529E8_.wvu.FilterData" localSheetId="0" hidden="1">'rekapitulace pro r. 2014'!$D$4:$BC$77</definedName>
    <definedName name="Z_FDEC49BF_F78F_4770_B477_B89702F92A26_.wvu.FilterData" localSheetId="0" hidden="1">'rekapitulace pro r. 2014'!#REF!</definedName>
    <definedName name="Z_FE72A262_5F60_4734_BA37_E1F53DE32186_.wvu.FilterData" localSheetId="0" hidden="1">'rekapitulace pro r. 2014'!$C$4:$BB$116</definedName>
    <definedName name="Z_FE72A262_5F60_4734_BA37_E1F53DE32186_.wvu.PrintTitles" localSheetId="0" hidden="1">'rekapitulace pro r. 2014'!$A:$B,'rekapitulace pro r. 2014'!$1:$4</definedName>
    <definedName name="Z_FEC75DED_4806_4334_8CA9_51F062E995D5_.wvu.FilterData" localSheetId="0" hidden="1">'rekapitulace pro r. 2014'!#REF!</definedName>
    <definedName name="Z_FEE0BD9D_74E2_4A4F_B54A_45E54A47EF84_.wvu.FilterData" localSheetId="0" hidden="1">'rekapitulace pro r. 2014'!$D$4:$BC$77</definedName>
  </definedNames>
  <calcPr fullCalcOnLoad="1"/>
</workbook>
</file>

<file path=xl/comments1.xml><?xml version="1.0" encoding="utf-8"?>
<comments xmlns="http://schemas.openxmlformats.org/spreadsheetml/2006/main">
  <authors>
    <author>213</author>
  </authors>
  <commentList>
    <comment ref="AH2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828 300 na autoškolu
</t>
        </r>
      </text>
    </comment>
    <comment ref="AH3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823 000 na autoškolu
</t>
        </r>
      </text>
    </comment>
  </commentList>
</comments>
</file>

<file path=xl/sharedStrings.xml><?xml version="1.0" encoding="utf-8"?>
<sst xmlns="http://schemas.openxmlformats.org/spreadsheetml/2006/main" count="198" uniqueCount="78">
  <si>
    <t>buňka ve finan. rozvaze</t>
  </si>
  <si>
    <t>dopočet</t>
  </si>
  <si>
    <t>tis. Kč</t>
  </si>
  <si>
    <t>změna nenár. sl</t>
  </si>
  <si>
    <t>Kč</t>
  </si>
  <si>
    <t>abs. obj</t>
  </si>
  <si>
    <t>tarify
v tis. Kč</t>
  </si>
  <si>
    <t>% nenár. sl/tarify</t>
  </si>
  <si>
    <t>mzd. inv.</t>
  </si>
  <si>
    <t>výp/mzd.i</t>
  </si>
  <si>
    <t>přesčasy  tis. Kč</t>
  </si>
  <si>
    <t>ost. přípl  tis. Kč</t>
  </si>
  <si>
    <t>osob. př.  tis. Kč</t>
  </si>
  <si>
    <t>odměny  tis. Kč</t>
  </si>
  <si>
    <t>výsledná</t>
  </si>
  <si>
    <t>př. zvl.
  tis. Kč</t>
  </si>
  <si>
    <t>př. vedení
 tis. Kč</t>
  </si>
  <si>
    <t>přesp. hod. 
tis. Kč</t>
  </si>
  <si>
    <t>poř.
číslo</t>
  </si>
  <si>
    <t>pl. tarify 
tis. Kč</t>
  </si>
  <si>
    <t>náhrady  
tis. Kč</t>
  </si>
  <si>
    <t>úprava nen. sl.
krok C</t>
  </si>
  <si>
    <t>nenár. sl.
po úpravě
krok C</t>
  </si>
  <si>
    <t>kalk. nárok. složky 
v tis. Kč</t>
  </si>
  <si>
    <t>mzd.i</t>
  </si>
  <si>
    <t>ÚZ 33353</t>
  </si>
  <si>
    <t>PED</t>
  </si>
  <si>
    <t>NEPED</t>
  </si>
  <si>
    <t>KATEG. ZAM.</t>
  </si>
  <si>
    <t>informativně</t>
  </si>
  <si>
    <t>dle P1-04</t>
  </si>
  <si>
    <t>mzd.i.</t>
  </si>
  <si>
    <t>objekt.z.</t>
  </si>
  <si>
    <t>CELKEM</t>
  </si>
  <si>
    <t>zaměstn.
objekt. 13
krok B</t>
  </si>
  <si>
    <t>organizace</t>
  </si>
  <si>
    <t>RP čerp. 
na platy v tis. Kč</t>
  </si>
  <si>
    <t>návrh - oček. 13
krok B</t>
  </si>
  <si>
    <t>zaměstnanci, úroveň odměňování - skutečnost v roce 2013</t>
  </si>
  <si>
    <t>předp. počet zaměstnanců, propočtené průměr. složky platu pro rok 2014  v Kč</t>
  </si>
  <si>
    <t>kalkulace a vybilancování meziročního dopadu rozpisu rozpočtu pro rok 2014</t>
  </si>
  <si>
    <t>vývoj oproti r. 2012</t>
  </si>
  <si>
    <t>porov. na požadavky org.- r.2014</t>
  </si>
  <si>
    <t>př. poč. zam. 2013</t>
  </si>
  <si>
    <t>platy dle P1-04 r. 2013
tis.Kč</t>
  </si>
  <si>
    <r>
      <t xml:space="preserve">platy 
</t>
    </r>
    <r>
      <rPr>
        <b/>
        <sz val="9"/>
        <rFont val="Times New Roman CE"/>
        <family val="0"/>
      </rPr>
      <t>rozpočet</t>
    </r>
    <r>
      <rPr>
        <sz val="9"/>
        <rFont val="Times New Roman CE"/>
        <family val="1"/>
      </rPr>
      <t xml:space="preserve"> 
přímé 2013</t>
    </r>
  </si>
  <si>
    <t>prům. měs. plat 13 v Kč</t>
  </si>
  <si>
    <t>pr.osob. přípl. 13
v Kč</t>
  </si>
  <si>
    <t>odměny
prům.13
v Kč</t>
  </si>
  <si>
    <t>prům. nenár.sl.
13 v Kč</t>
  </si>
  <si>
    <t>změna tar. 1.2014</t>
  </si>
  <si>
    <t>oč. př.p. zam. 14</t>
  </si>
  <si>
    <t>dopočtený prům. měs. plat 2014</t>
  </si>
  <si>
    <t>plat. tarify skut. 14</t>
  </si>
  <si>
    <t>náhrady platu 14</t>
  </si>
  <si>
    <t>přípl. vedení 14</t>
  </si>
  <si>
    <t>zvlášt. přípl. 14</t>
  </si>
  <si>
    <t>přesp. hod. 14</t>
  </si>
  <si>
    <t>přesčasy
14</t>
  </si>
  <si>
    <t>ost. přípl. a náh. 14</t>
  </si>
  <si>
    <t>nárok. sl. 14</t>
  </si>
  <si>
    <t>úroveň nenár. r.
2014 cel.</t>
  </si>
  <si>
    <r>
      <rPr>
        <b/>
        <sz val="9"/>
        <rFont val="Times New Roman CE"/>
        <family val="0"/>
      </rPr>
      <t xml:space="preserve">oček. platy </t>
    </r>
    <r>
      <rPr>
        <sz val="9"/>
        <rFont val="Times New Roman CE"/>
        <family val="0"/>
      </rPr>
      <t>objem</t>
    </r>
    <r>
      <rPr>
        <sz val="9"/>
        <rFont val="Times New Roman CE"/>
        <family val="1"/>
      </rPr>
      <t xml:space="preserve">
</t>
    </r>
    <r>
      <rPr>
        <b/>
        <sz val="9"/>
        <rFont val="Times New Roman CE"/>
        <family val="0"/>
      </rPr>
      <t>2014</t>
    </r>
    <r>
      <rPr>
        <sz val="9"/>
        <rFont val="Times New Roman CE"/>
        <family val="1"/>
      </rPr>
      <t xml:space="preserve"> tis.Kč</t>
    </r>
  </si>
  <si>
    <t>návrh platy
norm. 2014
v tis. Kč</t>
  </si>
  <si>
    <t>návrh -oček. 14
tis. Kč</t>
  </si>
  <si>
    <t>zm. nenár. sl. 13 Kč
krok A</t>
  </si>
  <si>
    <t>zm. nenár. sl. 2013 %
krok A</t>
  </si>
  <si>
    <t>zm. nenár. sl.2013 Kč
krok B</t>
  </si>
  <si>
    <t>zm. nenár. sl. 2013 %
krok B</t>
  </si>
  <si>
    <t>zm. nenár. sl. 13 %</t>
  </si>
  <si>
    <t>% nenár. sl/ tar. 14</t>
  </si>
  <si>
    <t>nenár. sl. 14/13</t>
  </si>
  <si>
    <t>platy 14
roční objem
v tis. Kč</t>
  </si>
  <si>
    <r>
      <t>platy roč. úpr. 2014</t>
    </r>
    <r>
      <rPr>
        <i/>
        <sz val="9"/>
        <rFont val="Times New Roman CE"/>
        <family val="1"/>
      </rPr>
      <t xml:space="preserve">
v tis. Kč</t>
    </r>
  </si>
  <si>
    <t>nenár. sl.
vyplacené v  r. 2013</t>
  </si>
  <si>
    <t>prům. nenár. sl. r. 2012</t>
  </si>
  <si>
    <t xml:space="preserve"> 13/12</t>
  </si>
  <si>
    <t>pro rok 2014 změna tarifů: 0 (bez platové úpravy)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</si>
</sst>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  <numFmt numFmtId="167" formatCode="0.0000"/>
    <numFmt numFmtId="168" formatCode="#,##0.000"/>
    <numFmt numFmtId="169" formatCode="#,##0.0"/>
    <numFmt numFmtId="170" formatCode="#,##0.0000"/>
    <numFmt numFmtId="171" formatCode="#,##0.00000"/>
  </numFmts>
  <fonts count="54"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9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8"/>
      <name val="Times New Roman CE"/>
      <family val="1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FF0000"/>
      <name val="Times New Roman CE"/>
      <family val="1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0" xfId="48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164" fontId="0" fillId="33" borderId="15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" fontId="0" fillId="33" borderId="12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0" fillId="33" borderId="13" xfId="48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4" fillId="35" borderId="17" xfId="0" applyNumberFormat="1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0" borderId="18" xfId="0" applyBorder="1" applyAlignment="1">
      <alignment/>
    </xf>
    <xf numFmtId="16" fontId="4" fillId="0" borderId="19" xfId="0" applyNumberFormat="1" applyFont="1" applyBorder="1" applyAlignment="1">
      <alignment horizontal="center"/>
    </xf>
    <xf numFmtId="164" fontId="0" fillId="33" borderId="14" xfId="0" applyNumberFormat="1" applyFill="1" applyBorder="1" applyAlignment="1">
      <alignment/>
    </xf>
    <xf numFmtId="9" fontId="0" fillId="33" borderId="13" xfId="48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4" fillId="35" borderId="20" xfId="0" applyNumberFormat="1" applyFont="1" applyFill="1" applyBorder="1" applyAlignment="1">
      <alignment horizontal="center"/>
    </xf>
    <xf numFmtId="169" fontId="0" fillId="0" borderId="14" xfId="0" applyNumberFormat="1" applyBorder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9" fontId="5" fillId="35" borderId="21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0" fillId="0" borderId="12" xfId="0" applyNumberFormat="1" applyFill="1" applyBorder="1" applyAlignment="1">
      <alignment/>
    </xf>
    <xf numFmtId="169" fontId="5" fillId="34" borderId="23" xfId="0" applyNumberFormat="1" applyFont="1" applyFill="1" applyBorder="1" applyAlignment="1">
      <alignment horizontal="center" wrapText="1"/>
    </xf>
    <xf numFmtId="169" fontId="4" fillId="34" borderId="24" xfId="0" applyNumberFormat="1" applyFont="1" applyFill="1" applyBorder="1" applyAlignment="1">
      <alignment horizontal="center"/>
    </xf>
    <xf numFmtId="169" fontId="0" fillId="38" borderId="24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165" fontId="0" fillId="0" borderId="14" xfId="0" applyNumberFormat="1" applyFill="1" applyBorder="1" applyAlignment="1">
      <alignment/>
    </xf>
    <xf numFmtId="169" fontId="0" fillId="0" borderId="25" xfId="0" applyNumberFormat="1" applyBorder="1" applyAlignment="1">
      <alignment/>
    </xf>
    <xf numFmtId="0" fontId="1" fillId="39" borderId="26" xfId="0" applyFont="1" applyFill="1" applyBorder="1" applyAlignment="1">
      <alignment horizontal="center" wrapText="1"/>
    </xf>
    <xf numFmtId="1" fontId="0" fillId="33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10" fillId="40" borderId="1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2" fillId="0" borderId="27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0" fillId="33" borderId="13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5" fontId="0" fillId="0" borderId="12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9" fontId="0" fillId="35" borderId="0" xfId="0" applyNumberFormat="1" applyFill="1" applyAlignment="1">
      <alignment/>
    </xf>
    <xf numFmtId="168" fontId="0" fillId="0" borderId="14" xfId="0" applyNumberFormat="1" applyBorder="1" applyAlignment="1">
      <alignment/>
    </xf>
    <xf numFmtId="166" fontId="7" fillId="33" borderId="27" xfId="48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4" fontId="7" fillId="33" borderId="27" xfId="0" applyNumberFormat="1" applyFont="1" applyFill="1" applyBorder="1" applyAlignment="1">
      <alignment/>
    </xf>
    <xf numFmtId="1" fontId="7" fillId="33" borderId="29" xfId="0" applyNumberFormat="1" applyFont="1" applyFill="1" applyBorder="1" applyAlignment="1">
      <alignment/>
    </xf>
    <xf numFmtId="1" fontId="7" fillId="33" borderId="28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/>
    </xf>
    <xf numFmtId="1" fontId="7" fillId="33" borderId="31" xfId="0" applyNumberFormat="1" applyFont="1" applyFill="1" applyBorder="1" applyAlignment="1">
      <alignment/>
    </xf>
    <xf numFmtId="1" fontId="7" fillId="33" borderId="30" xfId="0" applyNumberFormat="1" applyFont="1" applyFill="1" applyBorder="1" applyAlignment="1">
      <alignment/>
    </xf>
    <xf numFmtId="1" fontId="7" fillId="33" borderId="27" xfId="0" applyNumberFormat="1" applyFont="1" applyFill="1" applyBorder="1" applyAlignment="1">
      <alignment/>
    </xf>
    <xf numFmtId="164" fontId="7" fillId="33" borderId="32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6" fontId="7" fillId="33" borderId="28" xfId="0" applyNumberFormat="1" applyFont="1" applyFill="1" applyBorder="1" applyAlignment="1">
      <alignment/>
    </xf>
    <xf numFmtId="2" fontId="7" fillId="0" borderId="28" xfId="0" applyNumberFormat="1" applyFont="1" applyBorder="1" applyAlignment="1">
      <alignment/>
    </xf>
    <xf numFmtId="1" fontId="7" fillId="0" borderId="28" xfId="0" applyNumberFormat="1" applyFont="1" applyBorder="1" applyAlignment="1">
      <alignment/>
    </xf>
    <xf numFmtId="166" fontId="7" fillId="33" borderId="28" xfId="48" applyNumberFormat="1" applyFont="1" applyFill="1" applyBorder="1" applyAlignment="1">
      <alignment/>
    </xf>
    <xf numFmtId="164" fontId="13" fillId="33" borderId="28" xfId="0" applyNumberFormat="1" applyFont="1" applyFill="1" applyBorder="1" applyAlignment="1">
      <alignment/>
    </xf>
    <xf numFmtId="164" fontId="7" fillId="33" borderId="31" xfId="0" applyNumberFormat="1" applyFont="1" applyFill="1" applyBorder="1" applyAlignment="1">
      <alignment/>
    </xf>
    <xf numFmtId="164" fontId="7" fillId="33" borderId="30" xfId="0" applyNumberFormat="1" applyFont="1" applyFill="1" applyBorder="1" applyAlignment="1">
      <alignment/>
    </xf>
    <xf numFmtId="9" fontId="7" fillId="33" borderId="27" xfId="48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165" fontId="7" fillId="0" borderId="3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169" fontId="7" fillId="0" borderId="35" xfId="0" applyNumberFormat="1" applyFont="1" applyBorder="1" applyAlignment="1">
      <alignment/>
    </xf>
    <xf numFmtId="169" fontId="7" fillId="0" borderId="33" xfId="0" applyNumberFormat="1" applyFont="1" applyBorder="1" applyAlignment="1">
      <alignment/>
    </xf>
    <xf numFmtId="168" fontId="7" fillId="0" borderId="36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52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36" xfId="0" applyFont="1" applyBorder="1" applyAlignment="1">
      <alignment horizontal="center" vertical="center"/>
    </xf>
    <xf numFmtId="4" fontId="7" fillId="33" borderId="37" xfId="0" applyNumberFormat="1" applyFont="1" applyFill="1" applyBorder="1" applyAlignment="1">
      <alignment/>
    </xf>
    <xf numFmtId="1" fontId="7" fillId="33" borderId="34" xfId="0" applyNumberFormat="1" applyFont="1" applyFill="1" applyBorder="1" applyAlignment="1">
      <alignment/>
    </xf>
    <xf numFmtId="1" fontId="7" fillId="33" borderId="36" xfId="0" applyNumberFormat="1" applyFont="1" applyFill="1" applyBorder="1" applyAlignment="1">
      <alignment/>
    </xf>
    <xf numFmtId="2" fontId="7" fillId="0" borderId="33" xfId="0" applyNumberFormat="1" applyFont="1" applyBorder="1" applyAlignment="1">
      <alignment/>
    </xf>
    <xf numFmtId="1" fontId="7" fillId="33" borderId="38" xfId="0" applyNumberFormat="1" applyFont="1" applyFill="1" applyBorder="1" applyAlignment="1">
      <alignment/>
    </xf>
    <xf numFmtId="1" fontId="7" fillId="33" borderId="33" xfId="0" applyNumberFormat="1" applyFont="1" applyFill="1" applyBorder="1" applyAlignment="1">
      <alignment/>
    </xf>
    <xf numFmtId="1" fontId="7" fillId="33" borderId="37" xfId="0" applyNumberFormat="1" applyFont="1" applyFill="1" applyBorder="1" applyAlignment="1">
      <alignment/>
    </xf>
    <xf numFmtId="164" fontId="7" fillId="33" borderId="39" xfId="0" applyNumberFormat="1" applyFont="1" applyFill="1" applyBorder="1" applyAlignment="1">
      <alignment/>
    </xf>
    <xf numFmtId="164" fontId="7" fillId="33" borderId="34" xfId="0" applyNumberFormat="1" applyFont="1" applyFill="1" applyBorder="1" applyAlignment="1">
      <alignment/>
    </xf>
    <xf numFmtId="166" fontId="7" fillId="33" borderId="36" xfId="0" applyNumberFormat="1" applyFont="1" applyFill="1" applyBorder="1" applyAlignment="1">
      <alignment/>
    </xf>
    <xf numFmtId="2" fontId="7" fillId="0" borderId="36" xfId="0" applyNumberFormat="1" applyFont="1" applyBorder="1" applyAlignment="1">
      <alignment/>
    </xf>
    <xf numFmtId="1" fontId="7" fillId="0" borderId="36" xfId="0" applyNumberFormat="1" applyFont="1" applyBorder="1" applyAlignment="1">
      <alignment/>
    </xf>
    <xf numFmtId="166" fontId="7" fillId="33" borderId="36" xfId="48" applyNumberFormat="1" applyFont="1" applyFill="1" applyBorder="1" applyAlignment="1">
      <alignment/>
    </xf>
    <xf numFmtId="164" fontId="13" fillId="33" borderId="36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7" fillId="33" borderId="33" xfId="0" applyNumberFormat="1" applyFont="1" applyFill="1" applyBorder="1" applyAlignment="1">
      <alignment/>
    </xf>
    <xf numFmtId="9" fontId="7" fillId="33" borderId="37" xfId="48" applyNumberFormat="1" applyFont="1" applyFill="1" applyBorder="1" applyAlignment="1">
      <alignment/>
    </xf>
    <xf numFmtId="166" fontId="7" fillId="33" borderId="37" xfId="48" applyNumberFormat="1" applyFont="1" applyFill="1" applyBorder="1" applyAlignment="1">
      <alignment/>
    </xf>
    <xf numFmtId="2" fontId="7" fillId="0" borderId="40" xfId="0" applyNumberFormat="1" applyFont="1" applyFill="1" applyBorder="1" applyAlignment="1">
      <alignment/>
    </xf>
    <xf numFmtId="165" fontId="7" fillId="0" borderId="41" xfId="0" applyNumberFormat="1" applyFont="1" applyFill="1" applyBorder="1" applyAlignment="1">
      <alignment/>
    </xf>
    <xf numFmtId="2" fontId="7" fillId="0" borderId="41" xfId="0" applyNumberFormat="1" applyFont="1" applyFill="1" applyBorder="1" applyAlignment="1">
      <alignment/>
    </xf>
    <xf numFmtId="169" fontId="7" fillId="38" borderId="42" xfId="0" applyNumberFormat="1" applyFont="1" applyFill="1" applyBorder="1" applyAlignment="1">
      <alignment/>
    </xf>
    <xf numFmtId="169" fontId="7" fillId="0" borderId="40" xfId="0" applyNumberFormat="1" applyFont="1" applyBorder="1" applyAlignment="1">
      <alignment/>
    </xf>
    <xf numFmtId="168" fontId="7" fillId="0" borderId="43" xfId="0" applyNumberFormat="1" applyFont="1" applyBorder="1" applyAlignment="1">
      <alignment/>
    </xf>
    <xf numFmtId="0" fontId="0" fillId="0" borderId="44" xfId="0" applyBorder="1" applyAlignment="1">
      <alignment horizontal="center" vertical="center"/>
    </xf>
    <xf numFmtId="2" fontId="0" fillId="0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1" fontId="0" fillId="33" borderId="45" xfId="0" applyNumberFormat="1" applyFill="1" applyBorder="1" applyAlignment="1">
      <alignment/>
    </xf>
    <xf numFmtId="1" fontId="0" fillId="33" borderId="44" xfId="0" applyNumberFormat="1" applyFill="1" applyBorder="1" applyAlignment="1">
      <alignment/>
    </xf>
    <xf numFmtId="2" fontId="0" fillId="0" borderId="47" xfId="0" applyNumberFormat="1" applyBorder="1" applyAlignment="1">
      <alignment/>
    </xf>
    <xf numFmtId="1" fontId="0" fillId="33" borderId="48" xfId="0" applyNumberFormat="1" applyFill="1" applyBorder="1" applyAlignment="1">
      <alignment/>
    </xf>
    <xf numFmtId="1" fontId="0" fillId="33" borderId="47" xfId="0" applyNumberFormat="1" applyFill="1" applyBorder="1" applyAlignment="1">
      <alignment/>
    </xf>
    <xf numFmtId="1" fontId="0" fillId="33" borderId="46" xfId="0" applyNumberFormat="1" applyFill="1" applyBorder="1" applyAlignment="1">
      <alignment/>
    </xf>
    <xf numFmtId="164" fontId="0" fillId="33" borderId="49" xfId="0" applyNumberFormat="1" applyFill="1" applyBorder="1" applyAlignment="1">
      <alignment/>
    </xf>
    <xf numFmtId="169" fontId="0" fillId="38" borderId="50" xfId="0" applyNumberFormat="1" applyFill="1" applyBorder="1" applyAlignment="1">
      <alignment/>
    </xf>
    <xf numFmtId="164" fontId="0" fillId="33" borderId="45" xfId="0" applyNumberFormat="1" applyFill="1" applyBorder="1" applyAlignment="1">
      <alignment/>
    </xf>
    <xf numFmtId="166" fontId="0" fillId="33" borderId="44" xfId="0" applyNumberFormat="1" applyFill="1" applyBorder="1" applyAlignment="1">
      <alignment/>
    </xf>
    <xf numFmtId="2" fontId="0" fillId="0" borderId="44" xfId="0" applyNumberFormat="1" applyBorder="1" applyAlignment="1">
      <alignment/>
    </xf>
    <xf numFmtId="1" fontId="0" fillId="0" borderId="44" xfId="0" applyNumberFormat="1" applyBorder="1" applyAlignment="1">
      <alignment/>
    </xf>
    <xf numFmtId="166" fontId="0" fillId="33" borderId="44" xfId="48" applyNumberFormat="1" applyFont="1" applyFill="1" applyBorder="1" applyAlignment="1">
      <alignment/>
    </xf>
    <xf numFmtId="164" fontId="2" fillId="33" borderId="44" xfId="0" applyNumberFormat="1" applyFont="1" applyFill="1" applyBorder="1" applyAlignment="1">
      <alignment/>
    </xf>
    <xf numFmtId="164" fontId="0" fillId="33" borderId="48" xfId="0" applyNumberFormat="1" applyFill="1" applyBorder="1" applyAlignment="1">
      <alignment/>
    </xf>
    <xf numFmtId="164" fontId="0" fillId="33" borderId="47" xfId="0" applyNumberFormat="1" applyFill="1" applyBorder="1" applyAlignment="1">
      <alignment/>
    </xf>
    <xf numFmtId="9" fontId="0" fillId="33" borderId="46" xfId="48" applyNumberFormat="1" applyFont="1" applyFill="1" applyBorder="1" applyAlignment="1">
      <alignment/>
    </xf>
    <xf numFmtId="169" fontId="0" fillId="0" borderId="51" xfId="0" applyNumberFormat="1" applyBorder="1" applyAlignment="1">
      <alignment/>
    </xf>
    <xf numFmtId="168" fontId="0" fillId="0" borderId="44" xfId="0" applyNumberFormat="1" applyBorder="1" applyAlignment="1">
      <alignment/>
    </xf>
    <xf numFmtId="166" fontId="0" fillId="33" borderId="46" xfId="48" applyNumberFormat="1" applyFont="1" applyFill="1" applyBorder="1" applyAlignment="1">
      <alignment/>
    </xf>
    <xf numFmtId="2" fontId="0" fillId="0" borderId="34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1" fontId="0" fillId="33" borderId="36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1" fontId="0" fillId="33" borderId="38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7" xfId="0" applyNumberFormat="1" applyFill="1" applyBorder="1" applyAlignment="1">
      <alignment/>
    </xf>
    <xf numFmtId="164" fontId="0" fillId="33" borderId="39" xfId="0" applyNumberFormat="1" applyFill="1" applyBorder="1" applyAlignment="1">
      <alignment/>
    </xf>
    <xf numFmtId="169" fontId="0" fillId="38" borderId="35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6" fontId="0" fillId="33" borderId="36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1" fontId="0" fillId="0" borderId="36" xfId="0" applyNumberFormat="1" applyBorder="1" applyAlignment="1">
      <alignment/>
    </xf>
    <xf numFmtId="166" fontId="0" fillId="33" borderId="36" xfId="48" applyNumberFormat="1" applyFont="1" applyFill="1" applyBorder="1" applyAlignment="1">
      <alignment/>
    </xf>
    <xf numFmtId="164" fontId="2" fillId="33" borderId="36" xfId="0" applyNumberFormat="1" applyFont="1" applyFill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9" fontId="0" fillId="33" borderId="37" xfId="48" applyNumberFormat="1" applyFont="1" applyFill="1" applyBorder="1" applyAlignment="1">
      <alignment/>
    </xf>
    <xf numFmtId="169" fontId="0" fillId="0" borderId="52" xfId="0" applyNumberFormat="1" applyBorder="1" applyAlignment="1">
      <alignment/>
    </xf>
    <xf numFmtId="168" fontId="0" fillId="0" borderId="36" xfId="0" applyNumberFormat="1" applyBorder="1" applyAlignment="1">
      <alignment/>
    </xf>
    <xf numFmtId="166" fontId="0" fillId="33" borderId="37" xfId="48" applyNumberFormat="1" applyFont="1" applyFill="1" applyBorder="1" applyAlignment="1">
      <alignment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169" fontId="0" fillId="0" borderId="33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165" fontId="0" fillId="0" borderId="54" xfId="0" applyNumberFormat="1" applyFill="1" applyBorder="1" applyAlignment="1">
      <alignment/>
    </xf>
    <xf numFmtId="165" fontId="0" fillId="0" borderId="55" xfId="0" applyNumberFormat="1" applyFill="1" applyBorder="1" applyAlignment="1">
      <alignment/>
    </xf>
    <xf numFmtId="4" fontId="0" fillId="33" borderId="56" xfId="0" applyNumberFormat="1" applyFill="1" applyBorder="1" applyAlignment="1">
      <alignment/>
    </xf>
    <xf numFmtId="1" fontId="0" fillId="33" borderId="55" xfId="0" applyNumberFormat="1" applyFill="1" applyBorder="1" applyAlignment="1">
      <alignment/>
    </xf>
    <xf numFmtId="1" fontId="0" fillId="33" borderId="53" xfId="0" applyNumberFormat="1" applyFill="1" applyBorder="1" applyAlignment="1">
      <alignment/>
    </xf>
    <xf numFmtId="165" fontId="0" fillId="0" borderId="54" xfId="0" applyNumberFormat="1" applyBorder="1" applyAlignment="1">
      <alignment/>
    </xf>
    <xf numFmtId="1" fontId="0" fillId="33" borderId="57" xfId="0" applyNumberFormat="1" applyFill="1" applyBorder="1" applyAlignment="1">
      <alignment/>
    </xf>
    <xf numFmtId="1" fontId="0" fillId="33" borderId="54" xfId="0" applyNumberFormat="1" applyFill="1" applyBorder="1" applyAlignment="1">
      <alignment/>
    </xf>
    <xf numFmtId="1" fontId="0" fillId="33" borderId="56" xfId="0" applyNumberFormat="1" applyFill="1" applyBorder="1" applyAlignment="1">
      <alignment/>
    </xf>
    <xf numFmtId="164" fontId="0" fillId="33" borderId="58" xfId="0" applyNumberFormat="1" applyFill="1" applyBorder="1" applyAlignment="1">
      <alignment/>
    </xf>
    <xf numFmtId="169" fontId="0" fillId="38" borderId="59" xfId="0" applyNumberFormat="1" applyFill="1" applyBorder="1" applyAlignment="1">
      <alignment/>
    </xf>
    <xf numFmtId="164" fontId="0" fillId="33" borderId="55" xfId="0" applyNumberFormat="1" applyFill="1" applyBorder="1" applyAlignment="1">
      <alignment/>
    </xf>
    <xf numFmtId="166" fontId="0" fillId="33" borderId="53" xfId="0" applyNumberFormat="1" applyFill="1" applyBorder="1" applyAlignment="1">
      <alignment/>
    </xf>
    <xf numFmtId="2" fontId="0" fillId="0" borderId="53" xfId="0" applyNumberFormat="1" applyBorder="1" applyAlignment="1">
      <alignment/>
    </xf>
    <xf numFmtId="1" fontId="0" fillId="0" borderId="53" xfId="0" applyNumberFormat="1" applyBorder="1" applyAlignment="1">
      <alignment/>
    </xf>
    <xf numFmtId="166" fontId="0" fillId="33" borderId="53" xfId="48" applyNumberFormat="1" applyFont="1" applyFill="1" applyBorder="1" applyAlignment="1">
      <alignment/>
    </xf>
    <xf numFmtId="164" fontId="2" fillId="33" borderId="53" xfId="0" applyNumberFormat="1" applyFont="1" applyFill="1" applyBorder="1" applyAlignment="1">
      <alignment/>
    </xf>
    <xf numFmtId="164" fontId="0" fillId="33" borderId="57" xfId="0" applyNumberFormat="1" applyFill="1" applyBorder="1" applyAlignment="1">
      <alignment/>
    </xf>
    <xf numFmtId="164" fontId="0" fillId="33" borderId="54" xfId="0" applyNumberFormat="1" applyFill="1" applyBorder="1" applyAlignment="1">
      <alignment/>
    </xf>
    <xf numFmtId="9" fontId="0" fillId="33" borderId="56" xfId="48" applyNumberFormat="1" applyFont="1" applyFill="1" applyBorder="1" applyAlignment="1">
      <alignment/>
    </xf>
    <xf numFmtId="168" fontId="0" fillId="0" borderId="54" xfId="0" applyNumberFormat="1" applyBorder="1" applyAlignment="1">
      <alignment/>
    </xf>
    <xf numFmtId="168" fontId="0" fillId="0" borderId="53" xfId="0" applyNumberFormat="1" applyBorder="1" applyAlignment="1">
      <alignment/>
    </xf>
    <xf numFmtId="166" fontId="0" fillId="33" borderId="56" xfId="48" applyNumberFormat="1" applyFont="1" applyFill="1" applyBorder="1" applyAlignment="1">
      <alignment/>
    </xf>
    <xf numFmtId="2" fontId="0" fillId="0" borderId="53" xfId="0" applyNumberFormat="1" applyFill="1" applyBorder="1" applyAlignment="1">
      <alignment/>
    </xf>
    <xf numFmtId="168" fontId="0" fillId="0" borderId="54" xfId="0" applyNumberFormat="1" applyFill="1" applyBorder="1" applyAlignment="1">
      <alignment/>
    </xf>
    <xf numFmtId="2" fontId="0" fillId="0" borderId="55" xfId="0" applyNumberFormat="1" applyFill="1" applyBorder="1" applyAlignment="1">
      <alignment/>
    </xf>
    <xf numFmtId="2" fontId="0" fillId="0" borderId="54" xfId="0" applyNumberFormat="1" applyBorder="1" applyAlignment="1">
      <alignment/>
    </xf>
    <xf numFmtId="169" fontId="0" fillId="0" borderId="60" xfId="0" applyNumberFormat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3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33" xfId="0" applyNumberFormat="1" applyFill="1" applyBorder="1" applyAlignment="1">
      <alignment/>
    </xf>
    <xf numFmtId="168" fontId="0" fillId="0" borderId="52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165" fontId="0" fillId="0" borderId="30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65" fontId="0" fillId="0" borderId="30" xfId="0" applyNumberFormat="1" applyBorder="1" applyAlignment="1">
      <alignment/>
    </xf>
    <xf numFmtId="1" fontId="0" fillId="33" borderId="31" xfId="0" applyNumberFormat="1" applyFill="1" applyBorder="1" applyAlignment="1">
      <alignment/>
    </xf>
    <xf numFmtId="1" fontId="0" fillId="33" borderId="30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169" fontId="0" fillId="38" borderId="23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1" fontId="0" fillId="0" borderId="28" xfId="0" applyNumberFormat="1" applyBorder="1" applyAlignment="1">
      <alignment/>
    </xf>
    <xf numFmtId="166" fontId="0" fillId="33" borderId="28" xfId="48" applyNumberFormat="1" applyFont="1" applyFill="1" applyBorder="1" applyAlignment="1">
      <alignment/>
    </xf>
    <xf numFmtId="164" fontId="2" fillId="33" borderId="28" xfId="0" applyNumberFormat="1" applyFon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9" fontId="0" fillId="33" borderId="27" xfId="48" applyNumberFormat="1" applyFont="1" applyFill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8" xfId="0" applyNumberFormat="1" applyBorder="1" applyAlignment="1">
      <alignment/>
    </xf>
    <xf numFmtId="166" fontId="0" fillId="33" borderId="27" xfId="48" applyNumberFormat="1" applyFont="1" applyFill="1" applyBorder="1" applyAlignment="1">
      <alignment/>
    </xf>
    <xf numFmtId="0" fontId="0" fillId="0" borderId="61" xfId="0" applyBorder="1" applyAlignment="1">
      <alignment horizontal="center" vertical="center"/>
    </xf>
    <xf numFmtId="165" fontId="0" fillId="0" borderId="62" xfId="0" applyNumberFormat="1" applyFill="1" applyBorder="1" applyAlignment="1">
      <alignment/>
    </xf>
    <xf numFmtId="165" fontId="0" fillId="0" borderId="63" xfId="0" applyNumberFormat="1" applyFill="1" applyBorder="1" applyAlignment="1">
      <alignment/>
    </xf>
    <xf numFmtId="4" fontId="0" fillId="33" borderId="64" xfId="0" applyNumberFormat="1" applyFill="1" applyBorder="1" applyAlignment="1">
      <alignment/>
    </xf>
    <xf numFmtId="1" fontId="0" fillId="33" borderId="63" xfId="0" applyNumberFormat="1" applyFill="1" applyBorder="1" applyAlignment="1">
      <alignment/>
    </xf>
    <xf numFmtId="1" fontId="0" fillId="33" borderId="61" xfId="0" applyNumberFormat="1" applyFill="1" applyBorder="1" applyAlignment="1">
      <alignment/>
    </xf>
    <xf numFmtId="165" fontId="0" fillId="0" borderId="62" xfId="0" applyNumberFormat="1" applyBorder="1" applyAlignment="1">
      <alignment/>
    </xf>
    <xf numFmtId="1" fontId="0" fillId="33" borderId="65" xfId="0" applyNumberFormat="1" applyFill="1" applyBorder="1" applyAlignment="1">
      <alignment/>
    </xf>
    <xf numFmtId="1" fontId="0" fillId="33" borderId="62" xfId="0" applyNumberFormat="1" applyFill="1" applyBorder="1" applyAlignment="1">
      <alignment/>
    </xf>
    <xf numFmtId="1" fontId="0" fillId="33" borderId="64" xfId="0" applyNumberFormat="1" applyFill="1" applyBorder="1" applyAlignment="1">
      <alignment/>
    </xf>
    <xf numFmtId="164" fontId="0" fillId="33" borderId="66" xfId="0" applyNumberFormat="1" applyFill="1" applyBorder="1" applyAlignment="1">
      <alignment/>
    </xf>
    <xf numFmtId="169" fontId="0" fillId="38" borderId="67" xfId="0" applyNumberFormat="1" applyFill="1" applyBorder="1" applyAlignment="1">
      <alignment/>
    </xf>
    <xf numFmtId="164" fontId="0" fillId="33" borderId="63" xfId="0" applyNumberFormat="1" applyFill="1" applyBorder="1" applyAlignment="1">
      <alignment/>
    </xf>
    <xf numFmtId="166" fontId="0" fillId="33" borderId="61" xfId="0" applyNumberFormat="1" applyFill="1" applyBorder="1" applyAlignment="1">
      <alignment/>
    </xf>
    <xf numFmtId="2" fontId="0" fillId="0" borderId="61" xfId="0" applyNumberFormat="1" applyBorder="1" applyAlignment="1">
      <alignment/>
    </xf>
    <xf numFmtId="1" fontId="0" fillId="0" borderId="61" xfId="0" applyNumberFormat="1" applyBorder="1" applyAlignment="1">
      <alignment/>
    </xf>
    <xf numFmtId="166" fontId="0" fillId="33" borderId="61" xfId="48" applyNumberFormat="1" applyFont="1" applyFill="1" applyBorder="1" applyAlignment="1">
      <alignment/>
    </xf>
    <xf numFmtId="164" fontId="2" fillId="33" borderId="61" xfId="0" applyNumberFormat="1" applyFont="1" applyFill="1" applyBorder="1" applyAlignment="1">
      <alignment/>
    </xf>
    <xf numFmtId="164" fontId="0" fillId="33" borderId="65" xfId="0" applyNumberFormat="1" applyFill="1" applyBorder="1" applyAlignment="1">
      <alignment/>
    </xf>
    <xf numFmtId="164" fontId="0" fillId="33" borderId="62" xfId="0" applyNumberFormat="1" applyFill="1" applyBorder="1" applyAlignment="1">
      <alignment/>
    </xf>
    <xf numFmtId="9" fontId="0" fillId="33" borderId="64" xfId="48" applyNumberFormat="1" applyFont="1" applyFill="1" applyBorder="1" applyAlignment="1">
      <alignment/>
    </xf>
    <xf numFmtId="168" fontId="0" fillId="0" borderId="68" xfId="0" applyNumberFormat="1" applyBorder="1" applyAlignment="1">
      <alignment/>
    </xf>
    <xf numFmtId="168" fontId="0" fillId="0" borderId="61" xfId="0" applyNumberFormat="1" applyBorder="1" applyAlignment="1">
      <alignment/>
    </xf>
    <xf numFmtId="166" fontId="0" fillId="33" borderId="64" xfId="48" applyNumberFormat="1" applyFont="1" applyFill="1" applyBorder="1" applyAlignment="1">
      <alignment/>
    </xf>
    <xf numFmtId="169" fontId="0" fillId="39" borderId="0" xfId="0" applyNumberFormat="1" applyFill="1" applyAlignment="1">
      <alignment/>
    </xf>
    <xf numFmtId="169" fontId="0" fillId="33" borderId="13" xfId="0" applyNumberFormat="1" applyFill="1" applyBorder="1" applyAlignment="1">
      <alignment/>
    </xf>
    <xf numFmtId="169" fontId="0" fillId="33" borderId="37" xfId="0" applyNumberFormat="1" applyFill="1" applyBorder="1" applyAlignment="1">
      <alignment/>
    </xf>
    <xf numFmtId="169" fontId="0" fillId="33" borderId="56" xfId="0" applyNumberFormat="1" applyFill="1" applyBorder="1" applyAlignment="1">
      <alignment/>
    </xf>
    <xf numFmtId="169" fontId="0" fillId="33" borderId="27" xfId="0" applyNumberFormat="1" applyFill="1" applyBorder="1" applyAlignment="1">
      <alignment/>
    </xf>
    <xf numFmtId="0" fontId="4" fillId="35" borderId="24" xfId="0" applyFont="1" applyFill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9" fontId="0" fillId="33" borderId="15" xfId="0" applyNumberFormat="1" applyFill="1" applyBorder="1" applyAlignment="1">
      <alignment/>
    </xf>
    <xf numFmtId="169" fontId="0" fillId="33" borderId="39" xfId="0" applyNumberFormat="1" applyFill="1" applyBorder="1" applyAlignment="1">
      <alignment/>
    </xf>
    <xf numFmtId="169" fontId="0" fillId="33" borderId="58" xfId="0" applyNumberFormat="1" applyFill="1" applyBorder="1" applyAlignment="1">
      <alignment/>
    </xf>
    <xf numFmtId="169" fontId="0" fillId="33" borderId="32" xfId="0" applyNumberFormat="1" applyFill="1" applyBorder="1" applyAlignment="1">
      <alignment/>
    </xf>
    <xf numFmtId="169" fontId="0" fillId="33" borderId="66" xfId="0" applyNumberFormat="1" applyFill="1" applyBorder="1" applyAlignment="1">
      <alignment/>
    </xf>
    <xf numFmtId="169" fontId="0" fillId="33" borderId="49" xfId="0" applyNumberFormat="1" applyFill="1" applyBorder="1" applyAlignment="1">
      <alignment/>
    </xf>
    <xf numFmtId="169" fontId="7" fillId="33" borderId="32" xfId="0" applyNumberFormat="1" applyFont="1" applyFill="1" applyBorder="1" applyAlignment="1">
      <alignment/>
    </xf>
    <xf numFmtId="169" fontId="7" fillId="33" borderId="39" xfId="0" applyNumberFormat="1" applyFont="1" applyFill="1" applyBorder="1" applyAlignment="1">
      <alignment/>
    </xf>
    <xf numFmtId="165" fontId="0" fillId="0" borderId="47" xfId="0" applyNumberForma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164" fontId="0" fillId="0" borderId="39" xfId="0" applyNumberFormat="1" applyFill="1" applyBorder="1" applyAlignment="1">
      <alignment horizontal="center" vertical="center"/>
    </xf>
    <xf numFmtId="164" fontId="0" fillId="0" borderId="66" xfId="0" applyNumberForma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58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9" fontId="5" fillId="35" borderId="26" xfId="0" applyNumberFormat="1" applyFont="1" applyFill="1" applyBorder="1" applyAlignment="1">
      <alignment horizontal="center" wrapText="1"/>
    </xf>
    <xf numFmtId="169" fontId="4" fillId="35" borderId="25" xfId="0" applyNumberFormat="1" applyFont="1" applyFill="1" applyBorder="1" applyAlignment="1">
      <alignment horizontal="center"/>
    </xf>
    <xf numFmtId="169" fontId="0" fillId="33" borderId="11" xfId="0" applyNumberFormat="1" applyFill="1" applyBorder="1" applyAlignment="1">
      <alignment/>
    </xf>
    <xf numFmtId="169" fontId="0" fillId="33" borderId="38" xfId="0" applyNumberFormat="1" applyFill="1" applyBorder="1" applyAlignment="1">
      <alignment/>
    </xf>
    <xf numFmtId="169" fontId="0" fillId="33" borderId="57" xfId="0" applyNumberFormat="1" applyFill="1" applyBorder="1" applyAlignment="1">
      <alignment/>
    </xf>
    <xf numFmtId="169" fontId="0" fillId="33" borderId="31" xfId="0" applyNumberFormat="1" applyFill="1" applyBorder="1" applyAlignment="1">
      <alignment/>
    </xf>
    <xf numFmtId="169" fontId="0" fillId="33" borderId="68" xfId="0" applyNumberFormat="1" applyFill="1" applyBorder="1" applyAlignment="1">
      <alignment/>
    </xf>
    <xf numFmtId="169" fontId="0" fillId="33" borderId="60" xfId="0" applyNumberFormat="1" applyFill="1" applyBorder="1" applyAlignment="1">
      <alignment/>
    </xf>
    <xf numFmtId="169" fontId="0" fillId="33" borderId="52" xfId="0" applyNumberFormat="1" applyFill="1" applyBorder="1" applyAlignment="1">
      <alignment/>
    </xf>
    <xf numFmtId="169" fontId="0" fillId="33" borderId="25" xfId="0" applyNumberFormat="1" applyFill="1" applyBorder="1" applyAlignment="1">
      <alignment/>
    </xf>
    <xf numFmtId="169" fontId="0" fillId="33" borderId="51" xfId="0" applyNumberFormat="1" applyFill="1" applyBorder="1" applyAlignment="1">
      <alignment/>
    </xf>
    <xf numFmtId="169" fontId="7" fillId="33" borderId="69" xfId="0" applyNumberFormat="1" applyFont="1" applyFill="1" applyBorder="1" applyAlignment="1">
      <alignment/>
    </xf>
    <xf numFmtId="169" fontId="7" fillId="33" borderId="52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 horizontal="center" wrapText="1"/>
    </xf>
    <xf numFmtId="164" fontId="4" fillId="35" borderId="13" xfId="0" applyNumberFormat="1" applyFont="1" applyFill="1" applyBorder="1" applyAlignment="1">
      <alignment horizontal="center"/>
    </xf>
    <xf numFmtId="169" fontId="0" fillId="33" borderId="64" xfId="0" applyNumberFormat="1" applyFill="1" applyBorder="1" applyAlignment="1">
      <alignment/>
    </xf>
    <xf numFmtId="169" fontId="0" fillId="33" borderId="46" xfId="0" applyNumberFormat="1" applyFill="1" applyBorder="1" applyAlignment="1">
      <alignment/>
    </xf>
    <xf numFmtId="169" fontId="7" fillId="33" borderId="70" xfId="0" applyNumberFormat="1" applyFont="1" applyFill="1" applyBorder="1" applyAlignment="1">
      <alignment/>
    </xf>
    <xf numFmtId="169" fontId="7" fillId="33" borderId="37" xfId="0" applyNumberFormat="1" applyFont="1" applyFill="1" applyBorder="1" applyAlignment="1">
      <alignment/>
    </xf>
    <xf numFmtId="1" fontId="0" fillId="41" borderId="0" xfId="0" applyNumberFormat="1" applyFill="1" applyAlignment="1">
      <alignment/>
    </xf>
    <xf numFmtId="1" fontId="5" fillId="41" borderId="3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169" fontId="5" fillId="0" borderId="15" xfId="0" applyNumberFormat="1" applyFont="1" applyBorder="1" applyAlignment="1">
      <alignment horizontal="center" wrapText="1"/>
    </xf>
    <xf numFmtId="1" fontId="5" fillId="41" borderId="10" xfId="0" applyNumberFormat="1" applyFont="1" applyFill="1" applyBorder="1" applyAlignment="1">
      <alignment horizontal="center" wrapText="1"/>
    </xf>
    <xf numFmtId="169" fontId="5" fillId="35" borderId="71" xfId="0" applyNumberFormat="1" applyFont="1" applyFill="1" applyBorder="1" applyAlignment="1">
      <alignment horizontal="center" wrapText="1"/>
    </xf>
    <xf numFmtId="0" fontId="16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9" fontId="10" fillId="0" borderId="80" xfId="0" applyNumberFormat="1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5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" sqref="D1"/>
    </sheetView>
  </sheetViews>
  <sheetFormatPr defaultColWidth="9.00390625" defaultRowHeight="12.75"/>
  <cols>
    <col min="1" max="1" width="5.25390625" style="24" customWidth="1"/>
    <col min="2" max="2" width="30.00390625" style="0" customWidth="1"/>
    <col min="3" max="3" width="8.375" style="0" customWidth="1"/>
    <col min="4" max="4" width="8.875" style="0" customWidth="1"/>
    <col min="5" max="5" width="11.375" style="0" customWidth="1"/>
    <col min="6" max="6" width="11.00390625" style="0" customWidth="1"/>
    <col min="7" max="7" width="9.75390625" style="0" customWidth="1"/>
    <col min="8" max="8" width="10.75390625" style="0" customWidth="1"/>
    <col min="9" max="9" width="10.375" style="42" customWidth="1"/>
    <col min="10" max="10" width="8.625" style="0" customWidth="1"/>
    <col min="11" max="11" width="10.00390625" style="0" customWidth="1"/>
    <col min="12" max="12" width="9.875" style="0" customWidth="1"/>
    <col min="13" max="13" width="9.75390625" style="0" customWidth="1"/>
    <col min="14" max="14" width="12.25390625" style="81" customWidth="1"/>
    <col min="15" max="15" width="12.00390625" style="37" customWidth="1"/>
    <col min="16" max="16" width="9.75390625" style="0" customWidth="1"/>
    <col min="17" max="17" width="8.375" style="0" customWidth="1"/>
    <col min="18" max="18" width="7.875" style="0" customWidth="1"/>
    <col min="19" max="19" width="8.125" style="0" customWidth="1"/>
    <col min="20" max="20" width="7.25390625" style="0" customWidth="1"/>
    <col min="21" max="21" width="7.625" style="0" customWidth="1"/>
    <col min="22" max="22" width="8.75390625" style="0" customWidth="1"/>
    <col min="23" max="25" width="9.125" style="0" customWidth="1"/>
    <col min="26" max="26" width="8.25390625" style="0" customWidth="1"/>
    <col min="27" max="27" width="8.125" style="0" customWidth="1"/>
    <col min="28" max="28" width="8.375" style="0" customWidth="1"/>
    <col min="29" max="30" width="9.125" style="0" customWidth="1"/>
    <col min="31" max="31" width="8.25390625" style="0" customWidth="1"/>
    <col min="32" max="32" width="9.625" style="73" customWidth="1"/>
    <col min="33" max="33" width="11.75390625" style="37" customWidth="1"/>
    <col min="34" max="34" width="11.75390625" style="0" customWidth="1"/>
    <col min="35" max="35" width="9.125" style="0" customWidth="1"/>
    <col min="36" max="36" width="9.875" style="0" customWidth="1"/>
    <col min="37" max="37" width="9.00390625" style="0" customWidth="1"/>
    <col min="38" max="38" width="8.75390625" style="0" customWidth="1"/>
    <col min="39" max="39" width="9.125" style="0" customWidth="1"/>
    <col min="40" max="40" width="9.625" style="0" customWidth="1"/>
    <col min="41" max="42" width="9.125" style="0" customWidth="1"/>
    <col min="43" max="43" width="10.25390625" style="0" customWidth="1"/>
    <col min="44" max="44" width="9.25390625" style="0" customWidth="1"/>
    <col min="45" max="45" width="8.00390625" style="0" customWidth="1"/>
    <col min="46" max="46" width="8.875" style="0" customWidth="1"/>
    <col min="47" max="47" width="10.875" style="0" customWidth="1"/>
    <col min="48" max="48" width="10.125" style="0" customWidth="1"/>
    <col min="49" max="49" width="8.625" style="118" customWidth="1"/>
    <col min="50" max="50" width="9.125" style="0" customWidth="1"/>
    <col min="51" max="51" width="8.75390625" style="37" customWidth="1"/>
    <col min="52" max="52" width="10.125" style="27" customWidth="1"/>
    <col min="53" max="53" width="8.375" style="0" customWidth="1"/>
    <col min="54" max="54" width="9.00390625" style="30" customWidth="1"/>
  </cols>
  <sheetData>
    <row r="1" spans="1:53" s="42" customFormat="1" ht="13.5" thickBot="1">
      <c r="A1" s="345"/>
      <c r="B1" s="75"/>
      <c r="C1" s="75"/>
      <c r="N1" s="76"/>
      <c r="O1" s="275"/>
      <c r="P1" s="275"/>
      <c r="U1" s="74"/>
      <c r="V1" s="74"/>
      <c r="AG1" s="66"/>
      <c r="AH1" s="66"/>
      <c r="AX1" s="327"/>
      <c r="AZ1" s="275"/>
      <c r="BA1" s="86"/>
    </row>
    <row r="2" spans="1:55" ht="13.5" thickBot="1">
      <c r="A2" s="346"/>
      <c r="B2" s="347"/>
      <c r="C2" s="344"/>
      <c r="D2" s="359" t="s">
        <v>38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0"/>
      <c r="R2" s="360"/>
      <c r="S2" s="360"/>
      <c r="T2" s="360"/>
      <c r="U2" s="14"/>
      <c r="V2" s="359" t="s">
        <v>39</v>
      </c>
      <c r="W2" s="360"/>
      <c r="X2" s="361"/>
      <c r="Y2" s="361"/>
      <c r="Z2" s="361"/>
      <c r="AA2" s="361"/>
      <c r="AB2" s="361"/>
      <c r="AC2" s="361"/>
      <c r="AD2" s="361"/>
      <c r="AE2" s="361"/>
      <c r="AF2" s="361"/>
      <c r="AG2" s="362" t="s">
        <v>40</v>
      </c>
      <c r="AH2" s="363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8" t="s">
        <v>5</v>
      </c>
      <c r="AW2" s="61" t="s">
        <v>5</v>
      </c>
      <c r="AX2" s="328" t="s">
        <v>41</v>
      </c>
      <c r="AY2" s="33"/>
      <c r="AZ2" s="356" t="s">
        <v>42</v>
      </c>
      <c r="BA2" s="357"/>
      <c r="BB2" s="358"/>
      <c r="BC2" s="30"/>
    </row>
    <row r="3" spans="1:55" s="53" customFormat="1" ht="40.5" customHeight="1">
      <c r="A3" s="329" t="s">
        <v>18</v>
      </c>
      <c r="B3" s="342" t="s">
        <v>35</v>
      </c>
      <c r="C3" s="330" t="s">
        <v>28</v>
      </c>
      <c r="D3" s="331" t="s">
        <v>43</v>
      </c>
      <c r="E3" s="332" t="s">
        <v>19</v>
      </c>
      <c r="F3" s="332" t="s">
        <v>20</v>
      </c>
      <c r="G3" s="332" t="s">
        <v>16</v>
      </c>
      <c r="H3" s="332" t="s">
        <v>15</v>
      </c>
      <c r="I3" s="332" t="s">
        <v>17</v>
      </c>
      <c r="J3" s="332" t="s">
        <v>10</v>
      </c>
      <c r="K3" s="332" t="s">
        <v>11</v>
      </c>
      <c r="L3" s="332" t="s">
        <v>12</v>
      </c>
      <c r="M3" s="332" t="s">
        <v>13</v>
      </c>
      <c r="N3" s="77" t="s">
        <v>44</v>
      </c>
      <c r="O3" s="308" t="s">
        <v>45</v>
      </c>
      <c r="P3" s="321" t="s">
        <v>36</v>
      </c>
      <c r="Q3" s="44" t="s">
        <v>46</v>
      </c>
      <c r="R3" s="45" t="s">
        <v>47</v>
      </c>
      <c r="S3" s="45" t="s">
        <v>48</v>
      </c>
      <c r="T3" s="45" t="s">
        <v>49</v>
      </c>
      <c r="U3" s="46" t="s">
        <v>50</v>
      </c>
      <c r="V3" s="333" t="s">
        <v>51</v>
      </c>
      <c r="W3" s="334" t="s">
        <v>52</v>
      </c>
      <c r="X3" s="335" t="s">
        <v>53</v>
      </c>
      <c r="Y3" s="336" t="s">
        <v>54</v>
      </c>
      <c r="Z3" s="336" t="s">
        <v>55</v>
      </c>
      <c r="AA3" s="336" t="s">
        <v>56</v>
      </c>
      <c r="AB3" s="336" t="s">
        <v>57</v>
      </c>
      <c r="AC3" s="336" t="s">
        <v>58</v>
      </c>
      <c r="AD3" s="336" t="s">
        <v>59</v>
      </c>
      <c r="AE3" s="337" t="s">
        <v>60</v>
      </c>
      <c r="AF3" s="338" t="s">
        <v>61</v>
      </c>
      <c r="AG3" s="339" t="s">
        <v>62</v>
      </c>
      <c r="AH3" s="55" t="s">
        <v>63</v>
      </c>
      <c r="AI3" s="64" t="s">
        <v>64</v>
      </c>
      <c r="AJ3" s="47" t="s">
        <v>65</v>
      </c>
      <c r="AK3" s="45" t="s">
        <v>66</v>
      </c>
      <c r="AL3" s="48" t="s">
        <v>34</v>
      </c>
      <c r="AM3" s="72" t="s">
        <v>37</v>
      </c>
      <c r="AN3" s="47" t="s">
        <v>67</v>
      </c>
      <c r="AO3" s="45" t="s">
        <v>68</v>
      </c>
      <c r="AP3" s="48" t="s">
        <v>21</v>
      </c>
      <c r="AQ3" s="45" t="s">
        <v>22</v>
      </c>
      <c r="AR3" s="47" t="s">
        <v>69</v>
      </c>
      <c r="AS3" s="45" t="s">
        <v>70</v>
      </c>
      <c r="AT3" s="45" t="s">
        <v>71</v>
      </c>
      <c r="AU3" s="49" t="s">
        <v>72</v>
      </c>
      <c r="AV3" s="43" t="s">
        <v>73</v>
      </c>
      <c r="AW3" s="50" t="s">
        <v>74</v>
      </c>
      <c r="AX3" s="340" t="s">
        <v>75</v>
      </c>
      <c r="AY3" s="40" t="s">
        <v>3</v>
      </c>
      <c r="AZ3" s="51" t="s">
        <v>23</v>
      </c>
      <c r="BA3" s="341" t="s">
        <v>6</v>
      </c>
      <c r="BB3" s="52" t="s">
        <v>7</v>
      </c>
      <c r="BC3" s="291"/>
    </row>
    <row r="4" spans="1:55" s="1" customFormat="1" ht="12.75">
      <c r="A4" s="25"/>
      <c r="B4" s="11" t="s">
        <v>0</v>
      </c>
      <c r="C4" s="293"/>
      <c r="D4" s="21" t="s">
        <v>30</v>
      </c>
      <c r="E4" s="22" t="s">
        <v>30</v>
      </c>
      <c r="F4" s="22" t="s">
        <v>30</v>
      </c>
      <c r="G4" s="22" t="s">
        <v>30</v>
      </c>
      <c r="H4" s="22" t="s">
        <v>30</v>
      </c>
      <c r="I4" s="22" t="s">
        <v>30</v>
      </c>
      <c r="J4" s="22" t="s">
        <v>30</v>
      </c>
      <c r="K4" s="22" t="s">
        <v>30</v>
      </c>
      <c r="L4" s="22" t="s">
        <v>30</v>
      </c>
      <c r="M4" s="22" t="s">
        <v>30</v>
      </c>
      <c r="N4" s="78" t="s">
        <v>30</v>
      </c>
      <c r="O4" s="309" t="s">
        <v>25</v>
      </c>
      <c r="P4" s="322" t="s">
        <v>29</v>
      </c>
      <c r="Q4" s="9"/>
      <c r="R4" s="2"/>
      <c r="S4" s="2"/>
      <c r="T4" s="2"/>
      <c r="U4" s="20" t="s">
        <v>31</v>
      </c>
      <c r="V4" s="280" t="s">
        <v>24</v>
      </c>
      <c r="W4" s="115"/>
      <c r="X4" s="58"/>
      <c r="Y4" s="2"/>
      <c r="Z4" s="2"/>
      <c r="AA4" s="2"/>
      <c r="AB4" s="2"/>
      <c r="AC4" s="2"/>
      <c r="AD4" s="2"/>
      <c r="AE4" s="12"/>
      <c r="AF4" s="58"/>
      <c r="AG4" s="281"/>
      <c r="AH4" s="56"/>
      <c r="AI4" s="9"/>
      <c r="AJ4" s="2"/>
      <c r="AK4" s="2"/>
      <c r="AL4" s="2"/>
      <c r="AM4" s="2" t="s">
        <v>32</v>
      </c>
      <c r="AN4" s="2" t="s">
        <v>32</v>
      </c>
      <c r="AO4" s="2" t="s">
        <v>32</v>
      </c>
      <c r="AP4" s="2"/>
      <c r="AQ4" s="2"/>
      <c r="AR4" s="18" t="s">
        <v>14</v>
      </c>
      <c r="AS4" s="2"/>
      <c r="AT4" s="2"/>
      <c r="AU4" s="18"/>
      <c r="AV4" s="31" t="s">
        <v>1</v>
      </c>
      <c r="AW4" s="65" t="s">
        <v>2</v>
      </c>
      <c r="AX4" s="116" t="s">
        <v>4</v>
      </c>
      <c r="AY4" s="34" t="s">
        <v>76</v>
      </c>
      <c r="AZ4" s="38" t="s">
        <v>8</v>
      </c>
      <c r="BA4" s="28" t="s">
        <v>8</v>
      </c>
      <c r="BB4" s="17" t="s">
        <v>9</v>
      </c>
      <c r="BC4" s="292"/>
    </row>
    <row r="5" spans="1:56" ht="12.75">
      <c r="A5" s="67"/>
      <c r="B5" s="350"/>
      <c r="C5" s="294" t="s">
        <v>26</v>
      </c>
      <c r="D5" s="59"/>
      <c r="E5" s="84"/>
      <c r="F5" s="84"/>
      <c r="G5" s="84"/>
      <c r="H5" s="84"/>
      <c r="I5" s="84"/>
      <c r="J5" s="84"/>
      <c r="K5" s="84"/>
      <c r="L5" s="84"/>
      <c r="M5" s="84"/>
      <c r="N5" s="79">
        <f>SUM(E5:M5)</f>
        <v>0</v>
      </c>
      <c r="O5" s="310"/>
      <c r="P5" s="276"/>
      <c r="Q5" s="23" t="e">
        <f>N5/(12*D5)*1000</f>
        <v>#DIV/0!</v>
      </c>
      <c r="R5" s="5" t="e">
        <f>L5/(12*D5)*1000</f>
        <v>#DIV/0!</v>
      </c>
      <c r="S5" s="5" t="e">
        <f>M5/(12*D5)*1000</f>
        <v>#DIV/0!</v>
      </c>
      <c r="T5" s="5" t="e">
        <f>R5+S5</f>
        <v>#DIV/0!</v>
      </c>
      <c r="U5" s="303">
        <v>0</v>
      </c>
      <c r="V5" s="85"/>
      <c r="W5" s="62" t="e">
        <f>AE5+AF5</f>
        <v>#DIV/0!</v>
      </c>
      <c r="X5" s="63" t="e">
        <f aca="true" t="shared" si="0" ref="X5:X36">E5/(12*$D5)*1000*(1+$U5/100)</f>
        <v>#DIV/0!</v>
      </c>
      <c r="Y5" s="5" t="e">
        <f aca="true" t="shared" si="1" ref="Y5:Y36">F5/(12*$D5)*1000*(1+$U5/100*0.85)</f>
        <v>#DIV/0!</v>
      </c>
      <c r="Z5" s="5" t="e">
        <f>G5/(12*$D5)*1000</f>
        <v>#DIV/0!</v>
      </c>
      <c r="AA5" s="5" t="e">
        <f>H5/(12*$D5)*1000</f>
        <v>#DIV/0!</v>
      </c>
      <c r="AB5" s="5" t="e">
        <f aca="true" t="shared" si="2" ref="AB5:AB36">I5/(12*$D5)*1000*(1+$U5/100*0.85)</f>
        <v>#DIV/0!</v>
      </c>
      <c r="AC5" s="5" t="e">
        <f aca="true" t="shared" si="3" ref="AC5:AC36">J5/(12*$D5)*1000*(1+$U5/100*0.85)</f>
        <v>#DIV/0!</v>
      </c>
      <c r="AD5" s="5" t="e">
        <f>K5/(12*$D5)*1000</f>
        <v>#DIV/0!</v>
      </c>
      <c r="AE5" s="16" t="e">
        <f>SUM(X5:AD5)</f>
        <v>#DIV/0!</v>
      </c>
      <c r="AF5" s="63" t="e">
        <f>T5</f>
        <v>#DIV/0!</v>
      </c>
      <c r="AG5" s="282" t="e">
        <f>V5*W5*0.012</f>
        <v>#DIV/0!</v>
      </c>
      <c r="AH5" s="57"/>
      <c r="AI5" s="10" t="e">
        <f>AH5-AG5</f>
        <v>#DIV/0!</v>
      </c>
      <c r="AJ5" s="5" t="e">
        <f aca="true" t="shared" si="4" ref="AJ5:AJ36">AI5/(12*V5)*1000</f>
        <v>#DIV/0!</v>
      </c>
      <c r="AK5" s="6" t="e">
        <f aca="true" t="shared" si="5" ref="AK5:AK36">AJ5/AF5</f>
        <v>#DIV/0!</v>
      </c>
      <c r="AL5" s="3">
        <f>V5</f>
        <v>0</v>
      </c>
      <c r="AM5" s="15" t="e">
        <f aca="true" t="shared" si="6" ref="AM5:AM36">AH5-AL5*W5*0.012</f>
        <v>#DIV/0!</v>
      </c>
      <c r="AN5" s="5" t="e">
        <f>AM5/(12*AL5)*1000</f>
        <v>#DIV/0!</v>
      </c>
      <c r="AO5" s="6" t="e">
        <f aca="true" t="shared" si="7" ref="AO5:AO36">AN5/AF5</f>
        <v>#DIV/0!</v>
      </c>
      <c r="AP5" s="4"/>
      <c r="AQ5" s="5" t="e">
        <f aca="true" t="shared" si="8" ref="AQ5:AQ36">AF5+AN5+AP5</f>
        <v>#DIV/0!</v>
      </c>
      <c r="AR5" s="7" t="e">
        <f aca="true" t="shared" si="9" ref="AR5:AR36">(AN5+AP5)/AF5</f>
        <v>#DIV/0!</v>
      </c>
      <c r="AS5" s="7" t="e">
        <f aca="true" t="shared" si="10" ref="AS5:AS36">AQ5/X5</f>
        <v>#DIV/0!</v>
      </c>
      <c r="AT5" s="7" t="e">
        <f aca="true" t="shared" si="11" ref="AT5:AT36">AQ5/AF5</f>
        <v>#DIV/0!</v>
      </c>
      <c r="AU5" s="19">
        <f>AH5+AP5*0.012*AL5</f>
        <v>0</v>
      </c>
      <c r="AV5" s="32">
        <f>AU5-AH5</f>
        <v>0</v>
      </c>
      <c r="AW5" s="35">
        <f>L5+M5</f>
        <v>0</v>
      </c>
      <c r="AX5" s="4"/>
      <c r="AY5" s="36" t="e">
        <f aca="true" t="shared" si="12" ref="AY5:AY36">T5/AX5</f>
        <v>#DIV/0!</v>
      </c>
      <c r="AZ5" s="87"/>
      <c r="BA5" s="29"/>
      <c r="BB5" s="26" t="e">
        <f>(AU5-AZ5)/(BA5*12)</f>
        <v>#DIV/0!</v>
      </c>
      <c r="BC5" s="30"/>
      <c r="BD5" s="37"/>
    </row>
    <row r="6" spans="1:56" ht="13.5" thickBot="1">
      <c r="A6" s="190"/>
      <c r="B6" s="351"/>
      <c r="C6" s="295" t="s">
        <v>27</v>
      </c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168">
        <f aca="true" t="shared" si="13" ref="N6:N69">SUM(E6:M6)</f>
        <v>0</v>
      </c>
      <c r="O6" s="311"/>
      <c r="P6" s="277"/>
      <c r="Q6" s="169" t="e">
        <f aca="true" t="shared" si="14" ref="Q6:Q69">N6/(12*D6)*1000</f>
        <v>#DIV/0!</v>
      </c>
      <c r="R6" s="170" t="e">
        <f aca="true" t="shared" si="15" ref="R6:R69">L6/(12*D6)*1000</f>
        <v>#DIV/0!</v>
      </c>
      <c r="S6" s="170" t="e">
        <f aca="true" t="shared" si="16" ref="S6:S69">M6/(12*D6)*1000</f>
        <v>#DIV/0!</v>
      </c>
      <c r="T6" s="170" t="e">
        <f aca="true" t="shared" si="17" ref="T6:T69">R6+S6</f>
        <v>#DIV/0!</v>
      </c>
      <c r="U6" s="300">
        <v>0</v>
      </c>
      <c r="V6" s="223"/>
      <c r="W6" s="172" t="e">
        <f aca="true" t="shared" si="18" ref="W6:W69">AE6+AF6</f>
        <v>#DIV/0!</v>
      </c>
      <c r="X6" s="173" t="e">
        <f t="shared" si="0"/>
        <v>#DIV/0!</v>
      </c>
      <c r="Y6" s="170" t="e">
        <f t="shared" si="1"/>
        <v>#DIV/0!</v>
      </c>
      <c r="Z6" s="170" t="e">
        <f aca="true" t="shared" si="19" ref="Z6:Z69">G6/(12*$D6)*1000</f>
        <v>#DIV/0!</v>
      </c>
      <c r="AA6" s="170" t="e">
        <f aca="true" t="shared" si="20" ref="AA6:AA69">H6/(12*$D6)*1000</f>
        <v>#DIV/0!</v>
      </c>
      <c r="AB6" s="170" t="e">
        <f t="shared" si="2"/>
        <v>#DIV/0!</v>
      </c>
      <c r="AC6" s="170" t="e">
        <f t="shared" si="3"/>
        <v>#DIV/0!</v>
      </c>
      <c r="AD6" s="170" t="e">
        <f aca="true" t="shared" si="21" ref="AD6:AD69">K6/(12*$D6)*1000</f>
        <v>#DIV/0!</v>
      </c>
      <c r="AE6" s="174" t="e">
        <f aca="true" t="shared" si="22" ref="AE6:AE69">SUM(X6:AD6)</f>
        <v>#DIV/0!</v>
      </c>
      <c r="AF6" s="173" t="e">
        <f aca="true" t="shared" si="23" ref="AF6:AF69">T6</f>
        <v>#DIV/0!</v>
      </c>
      <c r="AG6" s="283" t="e">
        <f aca="true" t="shared" si="24" ref="AG6:AG69">V6*W6*0.012</f>
        <v>#DIV/0!</v>
      </c>
      <c r="AH6" s="176"/>
      <c r="AI6" s="177" t="e">
        <f aca="true" t="shared" si="25" ref="AI6:AI69">AH6-AG6</f>
        <v>#DIV/0!</v>
      </c>
      <c r="AJ6" s="170" t="e">
        <f t="shared" si="4"/>
        <v>#DIV/0!</v>
      </c>
      <c r="AK6" s="178" t="e">
        <f t="shared" si="5"/>
        <v>#DIV/0!</v>
      </c>
      <c r="AL6" s="189">
        <f aca="true" t="shared" si="26" ref="AL6:AL69">V6</f>
        <v>0</v>
      </c>
      <c r="AM6" s="175" t="e">
        <f t="shared" si="6"/>
        <v>#DIV/0!</v>
      </c>
      <c r="AN6" s="170" t="e">
        <f aca="true" t="shared" si="27" ref="AN6:AN69">AM6/(12*AL6)*1000</f>
        <v>#DIV/0!</v>
      </c>
      <c r="AO6" s="178" t="e">
        <f t="shared" si="7"/>
        <v>#DIV/0!</v>
      </c>
      <c r="AP6" s="180"/>
      <c r="AQ6" s="170" t="e">
        <f t="shared" si="8"/>
        <v>#DIV/0!</v>
      </c>
      <c r="AR6" s="181" t="e">
        <f t="shared" si="9"/>
        <v>#DIV/0!</v>
      </c>
      <c r="AS6" s="181" t="e">
        <f t="shared" si="10"/>
        <v>#DIV/0!</v>
      </c>
      <c r="AT6" s="181" t="e">
        <f t="shared" si="11"/>
        <v>#DIV/0!</v>
      </c>
      <c r="AU6" s="182">
        <f aca="true" t="shared" si="28" ref="AU6:AU69">AH6+AP6*0.012*AL6</f>
        <v>0</v>
      </c>
      <c r="AV6" s="183">
        <f aca="true" t="shared" si="29" ref="AV6:AV69">AU6-AH6</f>
        <v>0</v>
      </c>
      <c r="AW6" s="184">
        <f aca="true" t="shared" si="30" ref="AW6:AW69">L6+M6</f>
        <v>0</v>
      </c>
      <c r="AX6" s="180"/>
      <c r="AY6" s="185" t="e">
        <f t="shared" si="12"/>
        <v>#DIV/0!</v>
      </c>
      <c r="AZ6" s="224"/>
      <c r="BA6" s="187"/>
      <c r="BB6" s="188" t="e">
        <f aca="true" t="shared" si="31" ref="BB6:BB69">(AU6-AZ6)/(BA6*12)</f>
        <v>#DIV/0!</v>
      </c>
      <c r="BC6" s="30"/>
      <c r="BD6" s="37"/>
    </row>
    <row r="7" spans="1:55" ht="12.75">
      <c r="A7" s="192"/>
      <c r="B7" s="353"/>
      <c r="C7" s="296" t="s">
        <v>26</v>
      </c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5">
        <f t="shared" si="13"/>
        <v>0</v>
      </c>
      <c r="O7" s="312"/>
      <c r="P7" s="278"/>
      <c r="Q7" s="196" t="e">
        <f t="shared" si="14"/>
        <v>#DIV/0!</v>
      </c>
      <c r="R7" s="197" t="e">
        <f t="shared" si="15"/>
        <v>#DIV/0!</v>
      </c>
      <c r="S7" s="197" t="e">
        <f t="shared" si="16"/>
        <v>#DIV/0!</v>
      </c>
      <c r="T7" s="197" t="e">
        <f t="shared" si="17"/>
        <v>#DIV/0!</v>
      </c>
      <c r="U7" s="304">
        <v>0</v>
      </c>
      <c r="V7" s="198"/>
      <c r="W7" s="199" t="e">
        <f t="shared" si="18"/>
        <v>#DIV/0!</v>
      </c>
      <c r="X7" s="200" t="e">
        <f t="shared" si="0"/>
        <v>#DIV/0!</v>
      </c>
      <c r="Y7" s="197" t="e">
        <f t="shared" si="1"/>
        <v>#DIV/0!</v>
      </c>
      <c r="Z7" s="197" t="e">
        <f t="shared" si="19"/>
        <v>#DIV/0!</v>
      </c>
      <c r="AA7" s="197" t="e">
        <f t="shared" si="20"/>
        <v>#DIV/0!</v>
      </c>
      <c r="AB7" s="197" t="e">
        <f t="shared" si="2"/>
        <v>#DIV/0!</v>
      </c>
      <c r="AC7" s="197" t="e">
        <f t="shared" si="3"/>
        <v>#DIV/0!</v>
      </c>
      <c r="AD7" s="197" t="e">
        <f t="shared" si="21"/>
        <v>#DIV/0!</v>
      </c>
      <c r="AE7" s="201" t="e">
        <f t="shared" si="22"/>
        <v>#DIV/0!</v>
      </c>
      <c r="AF7" s="200" t="e">
        <f t="shared" si="23"/>
        <v>#DIV/0!</v>
      </c>
      <c r="AG7" s="284" t="e">
        <f t="shared" si="24"/>
        <v>#DIV/0!</v>
      </c>
      <c r="AH7" s="203"/>
      <c r="AI7" s="204" t="e">
        <f t="shared" si="25"/>
        <v>#DIV/0!</v>
      </c>
      <c r="AJ7" s="197" t="e">
        <f t="shared" si="4"/>
        <v>#DIV/0!</v>
      </c>
      <c r="AK7" s="205" t="e">
        <f t="shared" si="5"/>
        <v>#DIV/0!</v>
      </c>
      <c r="AL7" s="206">
        <f t="shared" si="26"/>
        <v>0</v>
      </c>
      <c r="AM7" s="202" t="e">
        <f t="shared" si="6"/>
        <v>#DIV/0!</v>
      </c>
      <c r="AN7" s="197" t="e">
        <f t="shared" si="27"/>
        <v>#DIV/0!</v>
      </c>
      <c r="AO7" s="205" t="e">
        <f t="shared" si="7"/>
        <v>#DIV/0!</v>
      </c>
      <c r="AP7" s="207"/>
      <c r="AQ7" s="197" t="e">
        <f t="shared" si="8"/>
        <v>#DIV/0!</v>
      </c>
      <c r="AR7" s="208" t="e">
        <f t="shared" si="9"/>
        <v>#DIV/0!</v>
      </c>
      <c r="AS7" s="208" t="e">
        <f t="shared" si="10"/>
        <v>#DIV/0!</v>
      </c>
      <c r="AT7" s="208" t="e">
        <f t="shared" si="11"/>
        <v>#DIV/0!</v>
      </c>
      <c r="AU7" s="209">
        <f t="shared" si="28"/>
        <v>0</v>
      </c>
      <c r="AV7" s="210">
        <f t="shared" si="29"/>
        <v>0</v>
      </c>
      <c r="AW7" s="211">
        <f t="shared" si="30"/>
        <v>0</v>
      </c>
      <c r="AX7" s="207"/>
      <c r="AY7" s="212" t="e">
        <f t="shared" si="12"/>
        <v>#DIV/0!</v>
      </c>
      <c r="AZ7" s="213"/>
      <c r="BA7" s="214"/>
      <c r="BB7" s="215" t="e">
        <f t="shared" si="31"/>
        <v>#DIV/0!</v>
      </c>
      <c r="BC7" s="30"/>
    </row>
    <row r="8" spans="1:55" ht="13.5" thickBot="1">
      <c r="A8" s="190"/>
      <c r="B8" s="351"/>
      <c r="C8" s="295" t="s">
        <v>27</v>
      </c>
      <c r="D8" s="221"/>
      <c r="E8" s="222"/>
      <c r="F8" s="222"/>
      <c r="G8" s="222"/>
      <c r="H8" s="222"/>
      <c r="I8" s="222"/>
      <c r="J8" s="222"/>
      <c r="K8" s="222"/>
      <c r="L8" s="222"/>
      <c r="M8" s="222"/>
      <c r="N8" s="168">
        <f t="shared" si="13"/>
        <v>0</v>
      </c>
      <c r="O8" s="311"/>
      <c r="P8" s="277"/>
      <c r="Q8" s="169" t="e">
        <f t="shared" si="14"/>
        <v>#DIV/0!</v>
      </c>
      <c r="R8" s="170" t="e">
        <f t="shared" si="15"/>
        <v>#DIV/0!</v>
      </c>
      <c r="S8" s="170" t="e">
        <f t="shared" si="16"/>
        <v>#DIV/0!</v>
      </c>
      <c r="T8" s="170" t="e">
        <f t="shared" si="17"/>
        <v>#DIV/0!</v>
      </c>
      <c r="U8" s="300">
        <v>0</v>
      </c>
      <c r="V8" s="223"/>
      <c r="W8" s="172" t="e">
        <f t="shared" si="18"/>
        <v>#DIV/0!</v>
      </c>
      <c r="X8" s="173" t="e">
        <f t="shared" si="0"/>
        <v>#DIV/0!</v>
      </c>
      <c r="Y8" s="170" t="e">
        <f t="shared" si="1"/>
        <v>#DIV/0!</v>
      </c>
      <c r="Z8" s="170" t="e">
        <f t="shared" si="19"/>
        <v>#DIV/0!</v>
      </c>
      <c r="AA8" s="170" t="e">
        <f t="shared" si="20"/>
        <v>#DIV/0!</v>
      </c>
      <c r="AB8" s="170" t="e">
        <f t="shared" si="2"/>
        <v>#DIV/0!</v>
      </c>
      <c r="AC8" s="170" t="e">
        <f t="shared" si="3"/>
        <v>#DIV/0!</v>
      </c>
      <c r="AD8" s="170" t="e">
        <f t="shared" si="21"/>
        <v>#DIV/0!</v>
      </c>
      <c r="AE8" s="174" t="e">
        <f t="shared" si="22"/>
        <v>#DIV/0!</v>
      </c>
      <c r="AF8" s="173" t="e">
        <f t="shared" si="23"/>
        <v>#DIV/0!</v>
      </c>
      <c r="AG8" s="283" t="e">
        <f t="shared" si="24"/>
        <v>#DIV/0!</v>
      </c>
      <c r="AH8" s="176"/>
      <c r="AI8" s="177" t="e">
        <f t="shared" si="25"/>
        <v>#DIV/0!</v>
      </c>
      <c r="AJ8" s="170" t="e">
        <f t="shared" si="4"/>
        <v>#DIV/0!</v>
      </c>
      <c r="AK8" s="178" t="e">
        <f t="shared" si="5"/>
        <v>#DIV/0!</v>
      </c>
      <c r="AL8" s="189">
        <f t="shared" si="26"/>
        <v>0</v>
      </c>
      <c r="AM8" s="175" t="e">
        <f t="shared" si="6"/>
        <v>#DIV/0!</v>
      </c>
      <c r="AN8" s="170" t="e">
        <f t="shared" si="27"/>
        <v>#DIV/0!</v>
      </c>
      <c r="AO8" s="178" t="e">
        <f t="shared" si="7"/>
        <v>#DIV/0!</v>
      </c>
      <c r="AP8" s="180"/>
      <c r="AQ8" s="170" t="e">
        <f t="shared" si="8"/>
        <v>#DIV/0!</v>
      </c>
      <c r="AR8" s="181" t="e">
        <f t="shared" si="9"/>
        <v>#DIV/0!</v>
      </c>
      <c r="AS8" s="181" t="e">
        <f t="shared" si="10"/>
        <v>#DIV/0!</v>
      </c>
      <c r="AT8" s="181" t="e">
        <f t="shared" si="11"/>
        <v>#DIV/0!</v>
      </c>
      <c r="AU8" s="182">
        <f t="shared" si="28"/>
        <v>0</v>
      </c>
      <c r="AV8" s="183">
        <f t="shared" si="29"/>
        <v>0</v>
      </c>
      <c r="AW8" s="184">
        <f t="shared" si="30"/>
        <v>0</v>
      </c>
      <c r="AX8" s="180"/>
      <c r="AY8" s="185" t="e">
        <f t="shared" si="12"/>
        <v>#DIV/0!</v>
      </c>
      <c r="AZ8" s="224"/>
      <c r="BA8" s="187"/>
      <c r="BB8" s="188" t="e">
        <f t="shared" si="31"/>
        <v>#DIV/0!</v>
      </c>
      <c r="BC8" s="30"/>
    </row>
    <row r="9" spans="1:55" ht="12.75">
      <c r="A9" s="192"/>
      <c r="B9" s="353"/>
      <c r="C9" s="296" t="s">
        <v>26</v>
      </c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195">
        <f t="shared" si="13"/>
        <v>0</v>
      </c>
      <c r="O9" s="312"/>
      <c r="P9" s="278"/>
      <c r="Q9" s="196" t="e">
        <f t="shared" si="14"/>
        <v>#DIV/0!</v>
      </c>
      <c r="R9" s="197" t="e">
        <f t="shared" si="15"/>
        <v>#DIV/0!</v>
      </c>
      <c r="S9" s="197" t="e">
        <f t="shared" si="16"/>
        <v>#DIV/0!</v>
      </c>
      <c r="T9" s="197" t="e">
        <f t="shared" si="17"/>
        <v>#DIV/0!</v>
      </c>
      <c r="U9" s="304">
        <v>0</v>
      </c>
      <c r="V9" s="198"/>
      <c r="W9" s="199" t="e">
        <f t="shared" si="18"/>
        <v>#DIV/0!</v>
      </c>
      <c r="X9" s="200" t="e">
        <f t="shared" si="0"/>
        <v>#DIV/0!</v>
      </c>
      <c r="Y9" s="197" t="e">
        <f t="shared" si="1"/>
        <v>#DIV/0!</v>
      </c>
      <c r="Z9" s="197" t="e">
        <f t="shared" si="19"/>
        <v>#DIV/0!</v>
      </c>
      <c r="AA9" s="197" t="e">
        <f t="shared" si="20"/>
        <v>#DIV/0!</v>
      </c>
      <c r="AB9" s="197" t="e">
        <f t="shared" si="2"/>
        <v>#DIV/0!</v>
      </c>
      <c r="AC9" s="197" t="e">
        <f t="shared" si="3"/>
        <v>#DIV/0!</v>
      </c>
      <c r="AD9" s="197" t="e">
        <f t="shared" si="21"/>
        <v>#DIV/0!</v>
      </c>
      <c r="AE9" s="201" t="e">
        <f t="shared" si="22"/>
        <v>#DIV/0!</v>
      </c>
      <c r="AF9" s="200" t="e">
        <f t="shared" si="23"/>
        <v>#DIV/0!</v>
      </c>
      <c r="AG9" s="284" t="e">
        <f t="shared" si="24"/>
        <v>#DIV/0!</v>
      </c>
      <c r="AH9" s="203"/>
      <c r="AI9" s="204" t="e">
        <f t="shared" si="25"/>
        <v>#DIV/0!</v>
      </c>
      <c r="AJ9" s="197" t="e">
        <f t="shared" si="4"/>
        <v>#DIV/0!</v>
      </c>
      <c r="AK9" s="205" t="e">
        <f t="shared" si="5"/>
        <v>#DIV/0!</v>
      </c>
      <c r="AL9" s="206">
        <f t="shared" si="26"/>
        <v>0</v>
      </c>
      <c r="AM9" s="202" t="e">
        <f t="shared" si="6"/>
        <v>#DIV/0!</v>
      </c>
      <c r="AN9" s="197" t="e">
        <f t="shared" si="27"/>
        <v>#DIV/0!</v>
      </c>
      <c r="AO9" s="205" t="e">
        <f t="shared" si="7"/>
        <v>#DIV/0!</v>
      </c>
      <c r="AP9" s="207"/>
      <c r="AQ9" s="197" t="e">
        <f t="shared" si="8"/>
        <v>#DIV/0!</v>
      </c>
      <c r="AR9" s="208" t="e">
        <f t="shared" si="9"/>
        <v>#DIV/0!</v>
      </c>
      <c r="AS9" s="208" t="e">
        <f t="shared" si="10"/>
        <v>#DIV/0!</v>
      </c>
      <c r="AT9" s="208" t="e">
        <f t="shared" si="11"/>
        <v>#DIV/0!</v>
      </c>
      <c r="AU9" s="209">
        <f t="shared" si="28"/>
        <v>0</v>
      </c>
      <c r="AV9" s="210">
        <f t="shared" si="29"/>
        <v>0</v>
      </c>
      <c r="AW9" s="211">
        <f t="shared" si="30"/>
        <v>0</v>
      </c>
      <c r="AX9" s="207"/>
      <c r="AY9" s="212" t="e">
        <f t="shared" si="12"/>
        <v>#DIV/0!</v>
      </c>
      <c r="AZ9" s="213"/>
      <c r="BA9" s="214"/>
      <c r="BB9" s="215" t="e">
        <f t="shared" si="31"/>
        <v>#DIV/0!</v>
      </c>
      <c r="BC9" s="30"/>
    </row>
    <row r="10" spans="1:55" ht="13.5" thickBot="1">
      <c r="A10" s="190"/>
      <c r="B10" s="351"/>
      <c r="C10" s="295" t="s">
        <v>27</v>
      </c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168">
        <f t="shared" si="13"/>
        <v>0</v>
      </c>
      <c r="O10" s="311"/>
      <c r="P10" s="277"/>
      <c r="Q10" s="169" t="e">
        <f t="shared" si="14"/>
        <v>#DIV/0!</v>
      </c>
      <c r="R10" s="170" t="e">
        <f t="shared" si="15"/>
        <v>#DIV/0!</v>
      </c>
      <c r="S10" s="170" t="e">
        <f t="shared" si="16"/>
        <v>#DIV/0!</v>
      </c>
      <c r="T10" s="170" t="e">
        <f t="shared" si="17"/>
        <v>#DIV/0!</v>
      </c>
      <c r="U10" s="300">
        <v>0</v>
      </c>
      <c r="V10" s="223"/>
      <c r="W10" s="172" t="e">
        <f t="shared" si="18"/>
        <v>#DIV/0!</v>
      </c>
      <c r="X10" s="173" t="e">
        <f t="shared" si="0"/>
        <v>#DIV/0!</v>
      </c>
      <c r="Y10" s="170" t="e">
        <f t="shared" si="1"/>
        <v>#DIV/0!</v>
      </c>
      <c r="Z10" s="170" t="e">
        <f t="shared" si="19"/>
        <v>#DIV/0!</v>
      </c>
      <c r="AA10" s="170" t="e">
        <f t="shared" si="20"/>
        <v>#DIV/0!</v>
      </c>
      <c r="AB10" s="170" t="e">
        <f t="shared" si="2"/>
        <v>#DIV/0!</v>
      </c>
      <c r="AC10" s="170" t="e">
        <f t="shared" si="3"/>
        <v>#DIV/0!</v>
      </c>
      <c r="AD10" s="170" t="e">
        <f t="shared" si="21"/>
        <v>#DIV/0!</v>
      </c>
      <c r="AE10" s="174" t="e">
        <f t="shared" si="22"/>
        <v>#DIV/0!</v>
      </c>
      <c r="AF10" s="173" t="e">
        <f t="shared" si="23"/>
        <v>#DIV/0!</v>
      </c>
      <c r="AG10" s="283" t="e">
        <f t="shared" si="24"/>
        <v>#DIV/0!</v>
      </c>
      <c r="AH10" s="176"/>
      <c r="AI10" s="177" t="e">
        <f t="shared" si="25"/>
        <v>#DIV/0!</v>
      </c>
      <c r="AJ10" s="170" t="e">
        <f t="shared" si="4"/>
        <v>#DIV/0!</v>
      </c>
      <c r="AK10" s="178" t="e">
        <f t="shared" si="5"/>
        <v>#DIV/0!</v>
      </c>
      <c r="AL10" s="189">
        <f t="shared" si="26"/>
        <v>0</v>
      </c>
      <c r="AM10" s="175" t="e">
        <f t="shared" si="6"/>
        <v>#DIV/0!</v>
      </c>
      <c r="AN10" s="170" t="e">
        <f t="shared" si="27"/>
        <v>#DIV/0!</v>
      </c>
      <c r="AO10" s="178" t="e">
        <f t="shared" si="7"/>
        <v>#DIV/0!</v>
      </c>
      <c r="AP10" s="180"/>
      <c r="AQ10" s="170" t="e">
        <f t="shared" si="8"/>
        <v>#DIV/0!</v>
      </c>
      <c r="AR10" s="181" t="e">
        <f t="shared" si="9"/>
        <v>#DIV/0!</v>
      </c>
      <c r="AS10" s="181" t="e">
        <f t="shared" si="10"/>
        <v>#DIV/0!</v>
      </c>
      <c r="AT10" s="181" t="e">
        <f t="shared" si="11"/>
        <v>#DIV/0!</v>
      </c>
      <c r="AU10" s="182">
        <f t="shared" si="28"/>
        <v>0</v>
      </c>
      <c r="AV10" s="183">
        <f t="shared" si="29"/>
        <v>0</v>
      </c>
      <c r="AW10" s="184">
        <f t="shared" si="30"/>
        <v>0</v>
      </c>
      <c r="AX10" s="180"/>
      <c r="AY10" s="185" t="e">
        <f t="shared" si="12"/>
        <v>#DIV/0!</v>
      </c>
      <c r="AZ10" s="224"/>
      <c r="BA10" s="187"/>
      <c r="BB10" s="188" t="e">
        <f t="shared" si="31"/>
        <v>#DIV/0!</v>
      </c>
      <c r="BC10" s="30"/>
    </row>
    <row r="11" spans="1:55" ht="12.75">
      <c r="A11" s="192"/>
      <c r="B11" s="353"/>
      <c r="C11" s="296" t="s">
        <v>26</v>
      </c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5">
        <f t="shared" si="13"/>
        <v>0</v>
      </c>
      <c r="O11" s="312"/>
      <c r="P11" s="278"/>
      <c r="Q11" s="196" t="e">
        <f t="shared" si="14"/>
        <v>#DIV/0!</v>
      </c>
      <c r="R11" s="197" t="e">
        <f t="shared" si="15"/>
        <v>#DIV/0!</v>
      </c>
      <c r="S11" s="197" t="e">
        <f t="shared" si="16"/>
        <v>#DIV/0!</v>
      </c>
      <c r="T11" s="197" t="e">
        <f t="shared" si="17"/>
        <v>#DIV/0!</v>
      </c>
      <c r="U11" s="304">
        <v>0</v>
      </c>
      <c r="V11" s="198"/>
      <c r="W11" s="199" t="e">
        <f t="shared" si="18"/>
        <v>#DIV/0!</v>
      </c>
      <c r="X11" s="200" t="e">
        <f t="shared" si="0"/>
        <v>#DIV/0!</v>
      </c>
      <c r="Y11" s="197" t="e">
        <f t="shared" si="1"/>
        <v>#DIV/0!</v>
      </c>
      <c r="Z11" s="197" t="e">
        <f t="shared" si="19"/>
        <v>#DIV/0!</v>
      </c>
      <c r="AA11" s="197" t="e">
        <f t="shared" si="20"/>
        <v>#DIV/0!</v>
      </c>
      <c r="AB11" s="197" t="e">
        <f t="shared" si="2"/>
        <v>#DIV/0!</v>
      </c>
      <c r="AC11" s="197" t="e">
        <f t="shared" si="3"/>
        <v>#DIV/0!</v>
      </c>
      <c r="AD11" s="197" t="e">
        <f t="shared" si="21"/>
        <v>#DIV/0!</v>
      </c>
      <c r="AE11" s="201" t="e">
        <f t="shared" si="22"/>
        <v>#DIV/0!</v>
      </c>
      <c r="AF11" s="200" t="e">
        <f t="shared" si="23"/>
        <v>#DIV/0!</v>
      </c>
      <c r="AG11" s="284" t="e">
        <f t="shared" si="24"/>
        <v>#DIV/0!</v>
      </c>
      <c r="AH11" s="203"/>
      <c r="AI11" s="204" t="e">
        <f t="shared" si="25"/>
        <v>#DIV/0!</v>
      </c>
      <c r="AJ11" s="197" t="e">
        <f t="shared" si="4"/>
        <v>#DIV/0!</v>
      </c>
      <c r="AK11" s="205" t="e">
        <f t="shared" si="5"/>
        <v>#DIV/0!</v>
      </c>
      <c r="AL11" s="206">
        <f t="shared" si="26"/>
        <v>0</v>
      </c>
      <c r="AM11" s="202" t="e">
        <f t="shared" si="6"/>
        <v>#DIV/0!</v>
      </c>
      <c r="AN11" s="197" t="e">
        <f t="shared" si="27"/>
        <v>#DIV/0!</v>
      </c>
      <c r="AO11" s="205" t="e">
        <f t="shared" si="7"/>
        <v>#DIV/0!</v>
      </c>
      <c r="AP11" s="207"/>
      <c r="AQ11" s="197" t="e">
        <f t="shared" si="8"/>
        <v>#DIV/0!</v>
      </c>
      <c r="AR11" s="208" t="e">
        <f t="shared" si="9"/>
        <v>#DIV/0!</v>
      </c>
      <c r="AS11" s="208" t="e">
        <f t="shared" si="10"/>
        <v>#DIV/0!</v>
      </c>
      <c r="AT11" s="208" t="e">
        <f t="shared" si="11"/>
        <v>#DIV/0!</v>
      </c>
      <c r="AU11" s="209">
        <f t="shared" si="28"/>
        <v>0</v>
      </c>
      <c r="AV11" s="210">
        <f t="shared" si="29"/>
        <v>0</v>
      </c>
      <c r="AW11" s="211">
        <f t="shared" si="30"/>
        <v>0</v>
      </c>
      <c r="AX11" s="207"/>
      <c r="AY11" s="212" t="e">
        <f t="shared" si="12"/>
        <v>#DIV/0!</v>
      </c>
      <c r="AZ11" s="213"/>
      <c r="BA11" s="214"/>
      <c r="BB11" s="215" t="e">
        <f t="shared" si="31"/>
        <v>#DIV/0!</v>
      </c>
      <c r="BC11" s="30"/>
    </row>
    <row r="12" spans="1:55" ht="13.5" thickBot="1">
      <c r="A12" s="190"/>
      <c r="B12" s="351"/>
      <c r="C12" s="295" t="s">
        <v>27</v>
      </c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168">
        <f t="shared" si="13"/>
        <v>0</v>
      </c>
      <c r="O12" s="311"/>
      <c r="P12" s="277"/>
      <c r="Q12" s="169" t="e">
        <f t="shared" si="14"/>
        <v>#DIV/0!</v>
      </c>
      <c r="R12" s="170" t="e">
        <f t="shared" si="15"/>
        <v>#DIV/0!</v>
      </c>
      <c r="S12" s="170" t="e">
        <f t="shared" si="16"/>
        <v>#DIV/0!</v>
      </c>
      <c r="T12" s="170" t="e">
        <f t="shared" si="17"/>
        <v>#DIV/0!</v>
      </c>
      <c r="U12" s="300">
        <v>0</v>
      </c>
      <c r="V12" s="223"/>
      <c r="W12" s="172" t="e">
        <f t="shared" si="18"/>
        <v>#DIV/0!</v>
      </c>
      <c r="X12" s="173" t="e">
        <f t="shared" si="0"/>
        <v>#DIV/0!</v>
      </c>
      <c r="Y12" s="170" t="e">
        <f t="shared" si="1"/>
        <v>#DIV/0!</v>
      </c>
      <c r="Z12" s="170" t="e">
        <f t="shared" si="19"/>
        <v>#DIV/0!</v>
      </c>
      <c r="AA12" s="170" t="e">
        <f t="shared" si="20"/>
        <v>#DIV/0!</v>
      </c>
      <c r="AB12" s="170" t="e">
        <f t="shared" si="2"/>
        <v>#DIV/0!</v>
      </c>
      <c r="AC12" s="170" t="e">
        <f t="shared" si="3"/>
        <v>#DIV/0!</v>
      </c>
      <c r="AD12" s="170" t="e">
        <f t="shared" si="21"/>
        <v>#DIV/0!</v>
      </c>
      <c r="AE12" s="174" t="e">
        <f t="shared" si="22"/>
        <v>#DIV/0!</v>
      </c>
      <c r="AF12" s="173" t="e">
        <f t="shared" si="23"/>
        <v>#DIV/0!</v>
      </c>
      <c r="AG12" s="283" t="e">
        <f t="shared" si="24"/>
        <v>#DIV/0!</v>
      </c>
      <c r="AH12" s="176"/>
      <c r="AI12" s="177" t="e">
        <f t="shared" si="25"/>
        <v>#DIV/0!</v>
      </c>
      <c r="AJ12" s="170" t="e">
        <f t="shared" si="4"/>
        <v>#DIV/0!</v>
      </c>
      <c r="AK12" s="178" t="e">
        <f t="shared" si="5"/>
        <v>#DIV/0!</v>
      </c>
      <c r="AL12" s="189">
        <f t="shared" si="26"/>
        <v>0</v>
      </c>
      <c r="AM12" s="175" t="e">
        <f t="shared" si="6"/>
        <v>#DIV/0!</v>
      </c>
      <c r="AN12" s="170" t="e">
        <f t="shared" si="27"/>
        <v>#DIV/0!</v>
      </c>
      <c r="AO12" s="178" t="e">
        <f t="shared" si="7"/>
        <v>#DIV/0!</v>
      </c>
      <c r="AP12" s="180"/>
      <c r="AQ12" s="170" t="e">
        <f t="shared" si="8"/>
        <v>#DIV/0!</v>
      </c>
      <c r="AR12" s="181" t="e">
        <f t="shared" si="9"/>
        <v>#DIV/0!</v>
      </c>
      <c r="AS12" s="181" t="e">
        <f t="shared" si="10"/>
        <v>#DIV/0!</v>
      </c>
      <c r="AT12" s="181" t="e">
        <f t="shared" si="11"/>
        <v>#DIV/0!</v>
      </c>
      <c r="AU12" s="182">
        <f t="shared" si="28"/>
        <v>0</v>
      </c>
      <c r="AV12" s="183">
        <f t="shared" si="29"/>
        <v>0</v>
      </c>
      <c r="AW12" s="184">
        <f t="shared" si="30"/>
        <v>0</v>
      </c>
      <c r="AX12" s="180"/>
      <c r="AY12" s="185" t="e">
        <f t="shared" si="12"/>
        <v>#DIV/0!</v>
      </c>
      <c r="AZ12" s="224"/>
      <c r="BA12" s="187"/>
      <c r="BB12" s="188" t="e">
        <f t="shared" si="31"/>
        <v>#DIV/0!</v>
      </c>
      <c r="BC12" s="30"/>
    </row>
    <row r="13" spans="1:55" ht="12.75">
      <c r="A13" s="192"/>
      <c r="B13" s="353"/>
      <c r="C13" s="296" t="s">
        <v>26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5">
        <f t="shared" si="13"/>
        <v>0</v>
      </c>
      <c r="O13" s="312"/>
      <c r="P13" s="278"/>
      <c r="Q13" s="196" t="e">
        <f t="shared" si="14"/>
        <v>#DIV/0!</v>
      </c>
      <c r="R13" s="197" t="e">
        <f t="shared" si="15"/>
        <v>#DIV/0!</v>
      </c>
      <c r="S13" s="197" t="e">
        <f t="shared" si="16"/>
        <v>#DIV/0!</v>
      </c>
      <c r="T13" s="197" t="e">
        <f t="shared" si="17"/>
        <v>#DIV/0!</v>
      </c>
      <c r="U13" s="304">
        <v>0</v>
      </c>
      <c r="V13" s="198"/>
      <c r="W13" s="199" t="e">
        <f t="shared" si="18"/>
        <v>#DIV/0!</v>
      </c>
      <c r="X13" s="200" t="e">
        <f t="shared" si="0"/>
        <v>#DIV/0!</v>
      </c>
      <c r="Y13" s="197" t="e">
        <f t="shared" si="1"/>
        <v>#DIV/0!</v>
      </c>
      <c r="Z13" s="197" t="e">
        <f t="shared" si="19"/>
        <v>#DIV/0!</v>
      </c>
      <c r="AA13" s="197" t="e">
        <f t="shared" si="20"/>
        <v>#DIV/0!</v>
      </c>
      <c r="AB13" s="197" t="e">
        <f t="shared" si="2"/>
        <v>#DIV/0!</v>
      </c>
      <c r="AC13" s="197" t="e">
        <f t="shared" si="3"/>
        <v>#DIV/0!</v>
      </c>
      <c r="AD13" s="197" t="e">
        <f t="shared" si="21"/>
        <v>#DIV/0!</v>
      </c>
      <c r="AE13" s="201" t="e">
        <f t="shared" si="22"/>
        <v>#DIV/0!</v>
      </c>
      <c r="AF13" s="200" t="e">
        <f t="shared" si="23"/>
        <v>#DIV/0!</v>
      </c>
      <c r="AG13" s="284" t="e">
        <f t="shared" si="24"/>
        <v>#DIV/0!</v>
      </c>
      <c r="AH13" s="203"/>
      <c r="AI13" s="204" t="e">
        <f t="shared" si="25"/>
        <v>#DIV/0!</v>
      </c>
      <c r="AJ13" s="197" t="e">
        <f t="shared" si="4"/>
        <v>#DIV/0!</v>
      </c>
      <c r="AK13" s="205" t="e">
        <f t="shared" si="5"/>
        <v>#DIV/0!</v>
      </c>
      <c r="AL13" s="206">
        <f t="shared" si="26"/>
        <v>0</v>
      </c>
      <c r="AM13" s="202" t="e">
        <f t="shared" si="6"/>
        <v>#DIV/0!</v>
      </c>
      <c r="AN13" s="197" t="e">
        <f t="shared" si="27"/>
        <v>#DIV/0!</v>
      </c>
      <c r="AO13" s="205" t="e">
        <f t="shared" si="7"/>
        <v>#DIV/0!</v>
      </c>
      <c r="AP13" s="207"/>
      <c r="AQ13" s="197" t="e">
        <f t="shared" si="8"/>
        <v>#DIV/0!</v>
      </c>
      <c r="AR13" s="208" t="e">
        <f t="shared" si="9"/>
        <v>#DIV/0!</v>
      </c>
      <c r="AS13" s="208" t="e">
        <f t="shared" si="10"/>
        <v>#DIV/0!</v>
      </c>
      <c r="AT13" s="208" t="e">
        <f t="shared" si="11"/>
        <v>#DIV/0!</v>
      </c>
      <c r="AU13" s="209">
        <f t="shared" si="28"/>
        <v>0</v>
      </c>
      <c r="AV13" s="210">
        <f t="shared" si="29"/>
        <v>0</v>
      </c>
      <c r="AW13" s="211">
        <f t="shared" si="30"/>
        <v>0</v>
      </c>
      <c r="AX13" s="207"/>
      <c r="AY13" s="212" t="e">
        <f t="shared" si="12"/>
        <v>#DIV/0!</v>
      </c>
      <c r="AZ13" s="213"/>
      <c r="BA13" s="214"/>
      <c r="BB13" s="215" t="e">
        <f t="shared" si="31"/>
        <v>#DIV/0!</v>
      </c>
      <c r="BC13" s="30"/>
    </row>
    <row r="14" spans="1:55" ht="13.5" thickBot="1">
      <c r="A14" s="190"/>
      <c r="B14" s="351"/>
      <c r="C14" s="295" t="s">
        <v>27</v>
      </c>
      <c r="D14" s="221"/>
      <c r="E14" s="222"/>
      <c r="F14" s="222"/>
      <c r="G14" s="222"/>
      <c r="H14" s="222"/>
      <c r="I14" s="222"/>
      <c r="J14" s="222"/>
      <c r="K14" s="222"/>
      <c r="L14" s="222"/>
      <c r="M14" s="222"/>
      <c r="N14" s="168">
        <f t="shared" si="13"/>
        <v>0</v>
      </c>
      <c r="O14" s="311"/>
      <c r="P14" s="277"/>
      <c r="Q14" s="169" t="e">
        <f t="shared" si="14"/>
        <v>#DIV/0!</v>
      </c>
      <c r="R14" s="170" t="e">
        <f t="shared" si="15"/>
        <v>#DIV/0!</v>
      </c>
      <c r="S14" s="170" t="e">
        <f t="shared" si="16"/>
        <v>#DIV/0!</v>
      </c>
      <c r="T14" s="170" t="e">
        <f t="shared" si="17"/>
        <v>#DIV/0!</v>
      </c>
      <c r="U14" s="300">
        <v>0</v>
      </c>
      <c r="V14" s="223"/>
      <c r="W14" s="172" t="e">
        <f t="shared" si="18"/>
        <v>#DIV/0!</v>
      </c>
      <c r="X14" s="173" t="e">
        <f t="shared" si="0"/>
        <v>#DIV/0!</v>
      </c>
      <c r="Y14" s="170" t="e">
        <f t="shared" si="1"/>
        <v>#DIV/0!</v>
      </c>
      <c r="Z14" s="170" t="e">
        <f t="shared" si="19"/>
        <v>#DIV/0!</v>
      </c>
      <c r="AA14" s="170" t="e">
        <f t="shared" si="20"/>
        <v>#DIV/0!</v>
      </c>
      <c r="AB14" s="170" t="e">
        <f t="shared" si="2"/>
        <v>#DIV/0!</v>
      </c>
      <c r="AC14" s="170" t="e">
        <f t="shared" si="3"/>
        <v>#DIV/0!</v>
      </c>
      <c r="AD14" s="170" t="e">
        <f t="shared" si="21"/>
        <v>#DIV/0!</v>
      </c>
      <c r="AE14" s="174" t="e">
        <f t="shared" si="22"/>
        <v>#DIV/0!</v>
      </c>
      <c r="AF14" s="173" t="e">
        <f t="shared" si="23"/>
        <v>#DIV/0!</v>
      </c>
      <c r="AG14" s="283" t="e">
        <f t="shared" si="24"/>
        <v>#DIV/0!</v>
      </c>
      <c r="AH14" s="176"/>
      <c r="AI14" s="177" t="e">
        <f t="shared" si="25"/>
        <v>#DIV/0!</v>
      </c>
      <c r="AJ14" s="170" t="e">
        <f t="shared" si="4"/>
        <v>#DIV/0!</v>
      </c>
      <c r="AK14" s="178" t="e">
        <f t="shared" si="5"/>
        <v>#DIV/0!</v>
      </c>
      <c r="AL14" s="189">
        <f t="shared" si="26"/>
        <v>0</v>
      </c>
      <c r="AM14" s="175" t="e">
        <f t="shared" si="6"/>
        <v>#DIV/0!</v>
      </c>
      <c r="AN14" s="170" t="e">
        <f t="shared" si="27"/>
        <v>#DIV/0!</v>
      </c>
      <c r="AO14" s="178" t="e">
        <f t="shared" si="7"/>
        <v>#DIV/0!</v>
      </c>
      <c r="AP14" s="180"/>
      <c r="AQ14" s="170" t="e">
        <f t="shared" si="8"/>
        <v>#DIV/0!</v>
      </c>
      <c r="AR14" s="181" t="e">
        <f t="shared" si="9"/>
        <v>#DIV/0!</v>
      </c>
      <c r="AS14" s="181" t="e">
        <f t="shared" si="10"/>
        <v>#DIV/0!</v>
      </c>
      <c r="AT14" s="181" t="e">
        <f t="shared" si="11"/>
        <v>#DIV/0!</v>
      </c>
      <c r="AU14" s="182">
        <f t="shared" si="28"/>
        <v>0</v>
      </c>
      <c r="AV14" s="183">
        <f t="shared" si="29"/>
        <v>0</v>
      </c>
      <c r="AW14" s="184">
        <f t="shared" si="30"/>
        <v>0</v>
      </c>
      <c r="AX14" s="180"/>
      <c r="AY14" s="185" t="e">
        <f t="shared" si="12"/>
        <v>#DIV/0!</v>
      </c>
      <c r="AZ14" s="224"/>
      <c r="BA14" s="187"/>
      <c r="BB14" s="188" t="e">
        <f t="shared" si="31"/>
        <v>#DIV/0!</v>
      </c>
      <c r="BC14" s="30"/>
    </row>
    <row r="15" spans="1:55" ht="12.75">
      <c r="A15" s="192"/>
      <c r="B15" s="353"/>
      <c r="C15" s="296" t="s">
        <v>26</v>
      </c>
      <c r="D15" s="193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13"/>
        <v>0</v>
      </c>
      <c r="O15" s="312"/>
      <c r="P15" s="278"/>
      <c r="Q15" s="196" t="e">
        <f t="shared" si="14"/>
        <v>#DIV/0!</v>
      </c>
      <c r="R15" s="197" t="e">
        <f t="shared" si="15"/>
        <v>#DIV/0!</v>
      </c>
      <c r="S15" s="197" t="e">
        <f t="shared" si="16"/>
        <v>#DIV/0!</v>
      </c>
      <c r="T15" s="197" t="e">
        <f t="shared" si="17"/>
        <v>#DIV/0!</v>
      </c>
      <c r="U15" s="304">
        <v>0</v>
      </c>
      <c r="V15" s="198"/>
      <c r="W15" s="199" t="e">
        <f t="shared" si="18"/>
        <v>#DIV/0!</v>
      </c>
      <c r="X15" s="200" t="e">
        <f t="shared" si="0"/>
        <v>#DIV/0!</v>
      </c>
      <c r="Y15" s="197" t="e">
        <f t="shared" si="1"/>
        <v>#DIV/0!</v>
      </c>
      <c r="Z15" s="197" t="e">
        <f t="shared" si="19"/>
        <v>#DIV/0!</v>
      </c>
      <c r="AA15" s="197" t="e">
        <f t="shared" si="20"/>
        <v>#DIV/0!</v>
      </c>
      <c r="AB15" s="197" t="e">
        <f t="shared" si="2"/>
        <v>#DIV/0!</v>
      </c>
      <c r="AC15" s="197" t="e">
        <f t="shared" si="3"/>
        <v>#DIV/0!</v>
      </c>
      <c r="AD15" s="197" t="e">
        <f t="shared" si="21"/>
        <v>#DIV/0!</v>
      </c>
      <c r="AE15" s="201" t="e">
        <f t="shared" si="22"/>
        <v>#DIV/0!</v>
      </c>
      <c r="AF15" s="200" t="e">
        <f t="shared" si="23"/>
        <v>#DIV/0!</v>
      </c>
      <c r="AG15" s="284" t="e">
        <f t="shared" si="24"/>
        <v>#DIV/0!</v>
      </c>
      <c r="AH15" s="203"/>
      <c r="AI15" s="204" t="e">
        <f t="shared" si="25"/>
        <v>#DIV/0!</v>
      </c>
      <c r="AJ15" s="197" t="e">
        <f t="shared" si="4"/>
        <v>#DIV/0!</v>
      </c>
      <c r="AK15" s="205" t="e">
        <f t="shared" si="5"/>
        <v>#DIV/0!</v>
      </c>
      <c r="AL15" s="206">
        <f t="shared" si="26"/>
        <v>0</v>
      </c>
      <c r="AM15" s="202" t="e">
        <f t="shared" si="6"/>
        <v>#DIV/0!</v>
      </c>
      <c r="AN15" s="197" t="e">
        <f t="shared" si="27"/>
        <v>#DIV/0!</v>
      </c>
      <c r="AO15" s="205" t="e">
        <f t="shared" si="7"/>
        <v>#DIV/0!</v>
      </c>
      <c r="AP15" s="207"/>
      <c r="AQ15" s="197" t="e">
        <f t="shared" si="8"/>
        <v>#DIV/0!</v>
      </c>
      <c r="AR15" s="208" t="e">
        <f t="shared" si="9"/>
        <v>#DIV/0!</v>
      </c>
      <c r="AS15" s="208" t="e">
        <f t="shared" si="10"/>
        <v>#DIV/0!</v>
      </c>
      <c r="AT15" s="208" t="e">
        <f t="shared" si="11"/>
        <v>#DIV/0!</v>
      </c>
      <c r="AU15" s="209">
        <f t="shared" si="28"/>
        <v>0</v>
      </c>
      <c r="AV15" s="210">
        <f t="shared" si="29"/>
        <v>0</v>
      </c>
      <c r="AW15" s="211">
        <f t="shared" si="30"/>
        <v>0</v>
      </c>
      <c r="AX15" s="207"/>
      <c r="AY15" s="212" t="e">
        <f t="shared" si="12"/>
        <v>#DIV/0!</v>
      </c>
      <c r="AZ15" s="213"/>
      <c r="BA15" s="214"/>
      <c r="BB15" s="215" t="e">
        <f t="shared" si="31"/>
        <v>#DIV/0!</v>
      </c>
      <c r="BC15" s="30"/>
    </row>
    <row r="16" spans="1:55" ht="13.5" thickBot="1">
      <c r="A16" s="190"/>
      <c r="B16" s="351"/>
      <c r="C16" s="295" t="s">
        <v>27</v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168">
        <f t="shared" si="13"/>
        <v>0</v>
      </c>
      <c r="O16" s="311"/>
      <c r="P16" s="277"/>
      <c r="Q16" s="169" t="e">
        <f t="shared" si="14"/>
        <v>#DIV/0!</v>
      </c>
      <c r="R16" s="170" t="e">
        <f t="shared" si="15"/>
        <v>#DIV/0!</v>
      </c>
      <c r="S16" s="170" t="e">
        <f t="shared" si="16"/>
        <v>#DIV/0!</v>
      </c>
      <c r="T16" s="170" t="e">
        <f t="shared" si="17"/>
        <v>#DIV/0!</v>
      </c>
      <c r="U16" s="300">
        <v>0</v>
      </c>
      <c r="V16" s="223"/>
      <c r="W16" s="172" t="e">
        <f t="shared" si="18"/>
        <v>#DIV/0!</v>
      </c>
      <c r="X16" s="173" t="e">
        <f t="shared" si="0"/>
        <v>#DIV/0!</v>
      </c>
      <c r="Y16" s="170" t="e">
        <f t="shared" si="1"/>
        <v>#DIV/0!</v>
      </c>
      <c r="Z16" s="170" t="e">
        <f t="shared" si="19"/>
        <v>#DIV/0!</v>
      </c>
      <c r="AA16" s="170" t="e">
        <f t="shared" si="20"/>
        <v>#DIV/0!</v>
      </c>
      <c r="AB16" s="170" t="e">
        <f t="shared" si="2"/>
        <v>#DIV/0!</v>
      </c>
      <c r="AC16" s="170" t="e">
        <f t="shared" si="3"/>
        <v>#DIV/0!</v>
      </c>
      <c r="AD16" s="170" t="e">
        <f t="shared" si="21"/>
        <v>#DIV/0!</v>
      </c>
      <c r="AE16" s="174" t="e">
        <f t="shared" si="22"/>
        <v>#DIV/0!</v>
      </c>
      <c r="AF16" s="173" t="e">
        <f t="shared" si="23"/>
        <v>#DIV/0!</v>
      </c>
      <c r="AG16" s="283" t="e">
        <f t="shared" si="24"/>
        <v>#DIV/0!</v>
      </c>
      <c r="AH16" s="176"/>
      <c r="AI16" s="177" t="e">
        <f t="shared" si="25"/>
        <v>#DIV/0!</v>
      </c>
      <c r="AJ16" s="170" t="e">
        <f t="shared" si="4"/>
        <v>#DIV/0!</v>
      </c>
      <c r="AK16" s="178" t="e">
        <f t="shared" si="5"/>
        <v>#DIV/0!</v>
      </c>
      <c r="AL16" s="189">
        <f t="shared" si="26"/>
        <v>0</v>
      </c>
      <c r="AM16" s="175" t="e">
        <f t="shared" si="6"/>
        <v>#DIV/0!</v>
      </c>
      <c r="AN16" s="170" t="e">
        <f t="shared" si="27"/>
        <v>#DIV/0!</v>
      </c>
      <c r="AO16" s="178" t="e">
        <f t="shared" si="7"/>
        <v>#DIV/0!</v>
      </c>
      <c r="AP16" s="180"/>
      <c r="AQ16" s="170" t="e">
        <f t="shared" si="8"/>
        <v>#DIV/0!</v>
      </c>
      <c r="AR16" s="181" t="e">
        <f t="shared" si="9"/>
        <v>#DIV/0!</v>
      </c>
      <c r="AS16" s="181" t="e">
        <f t="shared" si="10"/>
        <v>#DIV/0!</v>
      </c>
      <c r="AT16" s="181" t="e">
        <f t="shared" si="11"/>
        <v>#DIV/0!</v>
      </c>
      <c r="AU16" s="182">
        <f t="shared" si="28"/>
        <v>0</v>
      </c>
      <c r="AV16" s="183">
        <f t="shared" si="29"/>
        <v>0</v>
      </c>
      <c r="AW16" s="184">
        <f t="shared" si="30"/>
        <v>0</v>
      </c>
      <c r="AX16" s="180"/>
      <c r="AY16" s="185" t="e">
        <f t="shared" si="12"/>
        <v>#DIV/0!</v>
      </c>
      <c r="AZ16" s="224"/>
      <c r="BA16" s="187"/>
      <c r="BB16" s="188" t="e">
        <f t="shared" si="31"/>
        <v>#DIV/0!</v>
      </c>
      <c r="BC16" s="30"/>
    </row>
    <row r="17" spans="1:55" ht="12.75">
      <c r="A17" s="192"/>
      <c r="B17" s="353"/>
      <c r="C17" s="296" t="s">
        <v>26</v>
      </c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5">
        <f t="shared" si="13"/>
        <v>0</v>
      </c>
      <c r="O17" s="312"/>
      <c r="P17" s="278"/>
      <c r="Q17" s="196" t="e">
        <f t="shared" si="14"/>
        <v>#DIV/0!</v>
      </c>
      <c r="R17" s="197" t="e">
        <f t="shared" si="15"/>
        <v>#DIV/0!</v>
      </c>
      <c r="S17" s="197" t="e">
        <f t="shared" si="16"/>
        <v>#DIV/0!</v>
      </c>
      <c r="T17" s="197" t="e">
        <f t="shared" si="17"/>
        <v>#DIV/0!</v>
      </c>
      <c r="U17" s="304">
        <v>0</v>
      </c>
      <c r="V17" s="198"/>
      <c r="W17" s="199" t="e">
        <f t="shared" si="18"/>
        <v>#DIV/0!</v>
      </c>
      <c r="X17" s="200" t="e">
        <f t="shared" si="0"/>
        <v>#DIV/0!</v>
      </c>
      <c r="Y17" s="197" t="e">
        <f t="shared" si="1"/>
        <v>#DIV/0!</v>
      </c>
      <c r="Z17" s="197" t="e">
        <f t="shared" si="19"/>
        <v>#DIV/0!</v>
      </c>
      <c r="AA17" s="197" t="e">
        <f t="shared" si="20"/>
        <v>#DIV/0!</v>
      </c>
      <c r="AB17" s="197" t="e">
        <f t="shared" si="2"/>
        <v>#DIV/0!</v>
      </c>
      <c r="AC17" s="197" t="e">
        <f t="shared" si="3"/>
        <v>#DIV/0!</v>
      </c>
      <c r="AD17" s="197" t="e">
        <f t="shared" si="21"/>
        <v>#DIV/0!</v>
      </c>
      <c r="AE17" s="201" t="e">
        <f t="shared" si="22"/>
        <v>#DIV/0!</v>
      </c>
      <c r="AF17" s="200" t="e">
        <f t="shared" si="23"/>
        <v>#DIV/0!</v>
      </c>
      <c r="AG17" s="284" t="e">
        <f t="shared" si="24"/>
        <v>#DIV/0!</v>
      </c>
      <c r="AH17" s="203"/>
      <c r="AI17" s="204" t="e">
        <f t="shared" si="25"/>
        <v>#DIV/0!</v>
      </c>
      <c r="AJ17" s="197" t="e">
        <f t="shared" si="4"/>
        <v>#DIV/0!</v>
      </c>
      <c r="AK17" s="205" t="e">
        <f t="shared" si="5"/>
        <v>#DIV/0!</v>
      </c>
      <c r="AL17" s="206">
        <f t="shared" si="26"/>
        <v>0</v>
      </c>
      <c r="AM17" s="202" t="e">
        <f t="shared" si="6"/>
        <v>#DIV/0!</v>
      </c>
      <c r="AN17" s="197" t="e">
        <f t="shared" si="27"/>
        <v>#DIV/0!</v>
      </c>
      <c r="AO17" s="205" t="e">
        <f t="shared" si="7"/>
        <v>#DIV/0!</v>
      </c>
      <c r="AP17" s="207"/>
      <c r="AQ17" s="197" t="e">
        <f t="shared" si="8"/>
        <v>#DIV/0!</v>
      </c>
      <c r="AR17" s="208" t="e">
        <f t="shared" si="9"/>
        <v>#DIV/0!</v>
      </c>
      <c r="AS17" s="208" t="e">
        <f t="shared" si="10"/>
        <v>#DIV/0!</v>
      </c>
      <c r="AT17" s="208" t="e">
        <f t="shared" si="11"/>
        <v>#DIV/0!</v>
      </c>
      <c r="AU17" s="209">
        <f t="shared" si="28"/>
        <v>0</v>
      </c>
      <c r="AV17" s="210">
        <f t="shared" si="29"/>
        <v>0</v>
      </c>
      <c r="AW17" s="211">
        <f t="shared" si="30"/>
        <v>0</v>
      </c>
      <c r="AX17" s="207"/>
      <c r="AY17" s="212" t="e">
        <f t="shared" si="12"/>
        <v>#DIV/0!</v>
      </c>
      <c r="AZ17" s="213"/>
      <c r="BA17" s="214"/>
      <c r="BB17" s="215" t="e">
        <f t="shared" si="31"/>
        <v>#DIV/0!</v>
      </c>
      <c r="BC17" s="30"/>
    </row>
    <row r="18" spans="1:55" ht="13.5" thickBot="1">
      <c r="A18" s="190"/>
      <c r="B18" s="351"/>
      <c r="C18" s="295" t="s">
        <v>27</v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168">
        <f t="shared" si="13"/>
        <v>0</v>
      </c>
      <c r="O18" s="311"/>
      <c r="P18" s="277"/>
      <c r="Q18" s="169" t="e">
        <f t="shared" si="14"/>
        <v>#DIV/0!</v>
      </c>
      <c r="R18" s="170" t="e">
        <f t="shared" si="15"/>
        <v>#DIV/0!</v>
      </c>
      <c r="S18" s="170" t="e">
        <f t="shared" si="16"/>
        <v>#DIV/0!</v>
      </c>
      <c r="T18" s="170" t="e">
        <f t="shared" si="17"/>
        <v>#DIV/0!</v>
      </c>
      <c r="U18" s="300">
        <v>0</v>
      </c>
      <c r="V18" s="223"/>
      <c r="W18" s="172" t="e">
        <f t="shared" si="18"/>
        <v>#DIV/0!</v>
      </c>
      <c r="X18" s="173" t="e">
        <f t="shared" si="0"/>
        <v>#DIV/0!</v>
      </c>
      <c r="Y18" s="170" t="e">
        <f t="shared" si="1"/>
        <v>#DIV/0!</v>
      </c>
      <c r="Z18" s="170" t="e">
        <f t="shared" si="19"/>
        <v>#DIV/0!</v>
      </c>
      <c r="AA18" s="170" t="e">
        <f t="shared" si="20"/>
        <v>#DIV/0!</v>
      </c>
      <c r="AB18" s="170" t="e">
        <f t="shared" si="2"/>
        <v>#DIV/0!</v>
      </c>
      <c r="AC18" s="170" t="e">
        <f t="shared" si="3"/>
        <v>#DIV/0!</v>
      </c>
      <c r="AD18" s="170" t="e">
        <f t="shared" si="21"/>
        <v>#DIV/0!</v>
      </c>
      <c r="AE18" s="174" t="e">
        <f t="shared" si="22"/>
        <v>#DIV/0!</v>
      </c>
      <c r="AF18" s="173" t="e">
        <f t="shared" si="23"/>
        <v>#DIV/0!</v>
      </c>
      <c r="AG18" s="283" t="e">
        <f t="shared" si="24"/>
        <v>#DIV/0!</v>
      </c>
      <c r="AH18" s="176"/>
      <c r="AI18" s="177" t="e">
        <f t="shared" si="25"/>
        <v>#DIV/0!</v>
      </c>
      <c r="AJ18" s="170" t="e">
        <f t="shared" si="4"/>
        <v>#DIV/0!</v>
      </c>
      <c r="AK18" s="178" t="e">
        <f t="shared" si="5"/>
        <v>#DIV/0!</v>
      </c>
      <c r="AL18" s="189">
        <f t="shared" si="26"/>
        <v>0</v>
      </c>
      <c r="AM18" s="175" t="e">
        <f t="shared" si="6"/>
        <v>#DIV/0!</v>
      </c>
      <c r="AN18" s="170" t="e">
        <f t="shared" si="27"/>
        <v>#DIV/0!</v>
      </c>
      <c r="AO18" s="178" t="e">
        <f t="shared" si="7"/>
        <v>#DIV/0!</v>
      </c>
      <c r="AP18" s="180"/>
      <c r="AQ18" s="170" t="e">
        <f t="shared" si="8"/>
        <v>#DIV/0!</v>
      </c>
      <c r="AR18" s="181" t="e">
        <f t="shared" si="9"/>
        <v>#DIV/0!</v>
      </c>
      <c r="AS18" s="181" t="e">
        <f t="shared" si="10"/>
        <v>#DIV/0!</v>
      </c>
      <c r="AT18" s="181" t="e">
        <f t="shared" si="11"/>
        <v>#DIV/0!</v>
      </c>
      <c r="AU18" s="182">
        <f t="shared" si="28"/>
        <v>0</v>
      </c>
      <c r="AV18" s="183">
        <f t="shared" si="29"/>
        <v>0</v>
      </c>
      <c r="AW18" s="184">
        <f t="shared" si="30"/>
        <v>0</v>
      </c>
      <c r="AX18" s="180"/>
      <c r="AY18" s="185" t="e">
        <f t="shared" si="12"/>
        <v>#DIV/0!</v>
      </c>
      <c r="AZ18" s="224"/>
      <c r="BA18" s="187"/>
      <c r="BB18" s="188" t="e">
        <f t="shared" si="31"/>
        <v>#DIV/0!</v>
      </c>
      <c r="BC18" s="30"/>
    </row>
    <row r="19" spans="1:55" ht="13.5" customHeight="1">
      <c r="A19" s="192"/>
      <c r="B19" s="353"/>
      <c r="C19" s="296" t="s">
        <v>26</v>
      </c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5">
        <f t="shared" si="13"/>
        <v>0</v>
      </c>
      <c r="O19" s="312"/>
      <c r="P19" s="278"/>
      <c r="Q19" s="196" t="e">
        <f t="shared" si="14"/>
        <v>#DIV/0!</v>
      </c>
      <c r="R19" s="197" t="e">
        <f t="shared" si="15"/>
        <v>#DIV/0!</v>
      </c>
      <c r="S19" s="197" t="e">
        <f t="shared" si="16"/>
        <v>#DIV/0!</v>
      </c>
      <c r="T19" s="197" t="e">
        <f t="shared" si="17"/>
        <v>#DIV/0!</v>
      </c>
      <c r="U19" s="304">
        <v>0</v>
      </c>
      <c r="V19" s="198"/>
      <c r="W19" s="199" t="e">
        <f t="shared" si="18"/>
        <v>#DIV/0!</v>
      </c>
      <c r="X19" s="200" t="e">
        <f t="shared" si="0"/>
        <v>#DIV/0!</v>
      </c>
      <c r="Y19" s="197" t="e">
        <f t="shared" si="1"/>
        <v>#DIV/0!</v>
      </c>
      <c r="Z19" s="197" t="e">
        <f t="shared" si="19"/>
        <v>#DIV/0!</v>
      </c>
      <c r="AA19" s="197" t="e">
        <f t="shared" si="20"/>
        <v>#DIV/0!</v>
      </c>
      <c r="AB19" s="197" t="e">
        <f t="shared" si="2"/>
        <v>#DIV/0!</v>
      </c>
      <c r="AC19" s="197" t="e">
        <f t="shared" si="3"/>
        <v>#DIV/0!</v>
      </c>
      <c r="AD19" s="197" t="e">
        <f t="shared" si="21"/>
        <v>#DIV/0!</v>
      </c>
      <c r="AE19" s="201" t="e">
        <f t="shared" si="22"/>
        <v>#DIV/0!</v>
      </c>
      <c r="AF19" s="200" t="e">
        <f t="shared" si="23"/>
        <v>#DIV/0!</v>
      </c>
      <c r="AG19" s="284" t="e">
        <f t="shared" si="24"/>
        <v>#DIV/0!</v>
      </c>
      <c r="AH19" s="203"/>
      <c r="AI19" s="204" t="e">
        <f t="shared" si="25"/>
        <v>#DIV/0!</v>
      </c>
      <c r="AJ19" s="197" t="e">
        <f t="shared" si="4"/>
        <v>#DIV/0!</v>
      </c>
      <c r="AK19" s="205" t="e">
        <f t="shared" si="5"/>
        <v>#DIV/0!</v>
      </c>
      <c r="AL19" s="206">
        <f t="shared" si="26"/>
        <v>0</v>
      </c>
      <c r="AM19" s="202" t="e">
        <f t="shared" si="6"/>
        <v>#DIV/0!</v>
      </c>
      <c r="AN19" s="197" t="e">
        <f t="shared" si="27"/>
        <v>#DIV/0!</v>
      </c>
      <c r="AO19" s="205" t="e">
        <f t="shared" si="7"/>
        <v>#DIV/0!</v>
      </c>
      <c r="AP19" s="207"/>
      <c r="AQ19" s="197" t="e">
        <f t="shared" si="8"/>
        <v>#DIV/0!</v>
      </c>
      <c r="AR19" s="208" t="e">
        <f t="shared" si="9"/>
        <v>#DIV/0!</v>
      </c>
      <c r="AS19" s="208" t="e">
        <f t="shared" si="10"/>
        <v>#DIV/0!</v>
      </c>
      <c r="AT19" s="208" t="e">
        <f t="shared" si="11"/>
        <v>#DIV/0!</v>
      </c>
      <c r="AU19" s="209">
        <f t="shared" si="28"/>
        <v>0</v>
      </c>
      <c r="AV19" s="210">
        <f t="shared" si="29"/>
        <v>0</v>
      </c>
      <c r="AW19" s="211">
        <f t="shared" si="30"/>
        <v>0</v>
      </c>
      <c r="AX19" s="207"/>
      <c r="AY19" s="212" t="e">
        <f t="shared" si="12"/>
        <v>#DIV/0!</v>
      </c>
      <c r="AZ19" s="213"/>
      <c r="BA19" s="214"/>
      <c r="BB19" s="215" t="e">
        <f t="shared" si="31"/>
        <v>#DIV/0!</v>
      </c>
      <c r="BC19" s="30"/>
    </row>
    <row r="20" spans="1:55" ht="13.5" thickBot="1">
      <c r="A20" s="190"/>
      <c r="B20" s="351"/>
      <c r="C20" s="295" t="s">
        <v>27</v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168">
        <f t="shared" si="13"/>
        <v>0</v>
      </c>
      <c r="O20" s="311"/>
      <c r="P20" s="277"/>
      <c r="Q20" s="169" t="e">
        <f t="shared" si="14"/>
        <v>#DIV/0!</v>
      </c>
      <c r="R20" s="170" t="e">
        <f t="shared" si="15"/>
        <v>#DIV/0!</v>
      </c>
      <c r="S20" s="170" t="e">
        <f t="shared" si="16"/>
        <v>#DIV/0!</v>
      </c>
      <c r="T20" s="170" t="e">
        <f t="shared" si="17"/>
        <v>#DIV/0!</v>
      </c>
      <c r="U20" s="300">
        <v>0</v>
      </c>
      <c r="V20" s="223"/>
      <c r="W20" s="172" t="e">
        <f t="shared" si="18"/>
        <v>#DIV/0!</v>
      </c>
      <c r="X20" s="173" t="e">
        <f t="shared" si="0"/>
        <v>#DIV/0!</v>
      </c>
      <c r="Y20" s="170" t="e">
        <f t="shared" si="1"/>
        <v>#DIV/0!</v>
      </c>
      <c r="Z20" s="170" t="e">
        <f t="shared" si="19"/>
        <v>#DIV/0!</v>
      </c>
      <c r="AA20" s="170" t="e">
        <f t="shared" si="20"/>
        <v>#DIV/0!</v>
      </c>
      <c r="AB20" s="170" t="e">
        <f t="shared" si="2"/>
        <v>#DIV/0!</v>
      </c>
      <c r="AC20" s="170" t="e">
        <f t="shared" si="3"/>
        <v>#DIV/0!</v>
      </c>
      <c r="AD20" s="170" t="e">
        <f t="shared" si="21"/>
        <v>#DIV/0!</v>
      </c>
      <c r="AE20" s="174" t="e">
        <f t="shared" si="22"/>
        <v>#DIV/0!</v>
      </c>
      <c r="AF20" s="173" t="e">
        <f t="shared" si="23"/>
        <v>#DIV/0!</v>
      </c>
      <c r="AG20" s="283" t="e">
        <f t="shared" si="24"/>
        <v>#DIV/0!</v>
      </c>
      <c r="AH20" s="176"/>
      <c r="AI20" s="177" t="e">
        <f t="shared" si="25"/>
        <v>#DIV/0!</v>
      </c>
      <c r="AJ20" s="170" t="e">
        <f t="shared" si="4"/>
        <v>#DIV/0!</v>
      </c>
      <c r="AK20" s="178" t="e">
        <f t="shared" si="5"/>
        <v>#DIV/0!</v>
      </c>
      <c r="AL20" s="189">
        <f t="shared" si="26"/>
        <v>0</v>
      </c>
      <c r="AM20" s="175" t="e">
        <f t="shared" si="6"/>
        <v>#DIV/0!</v>
      </c>
      <c r="AN20" s="170" t="e">
        <f t="shared" si="27"/>
        <v>#DIV/0!</v>
      </c>
      <c r="AO20" s="178" t="e">
        <f t="shared" si="7"/>
        <v>#DIV/0!</v>
      </c>
      <c r="AP20" s="180"/>
      <c r="AQ20" s="170" t="e">
        <f t="shared" si="8"/>
        <v>#DIV/0!</v>
      </c>
      <c r="AR20" s="181" t="e">
        <f t="shared" si="9"/>
        <v>#DIV/0!</v>
      </c>
      <c r="AS20" s="181" t="e">
        <f t="shared" si="10"/>
        <v>#DIV/0!</v>
      </c>
      <c r="AT20" s="181" t="e">
        <f t="shared" si="11"/>
        <v>#DIV/0!</v>
      </c>
      <c r="AU20" s="182">
        <f t="shared" si="28"/>
        <v>0</v>
      </c>
      <c r="AV20" s="183">
        <f t="shared" si="29"/>
        <v>0</v>
      </c>
      <c r="AW20" s="184">
        <f t="shared" si="30"/>
        <v>0</v>
      </c>
      <c r="AX20" s="180"/>
      <c r="AY20" s="185" t="e">
        <f t="shared" si="12"/>
        <v>#DIV/0!</v>
      </c>
      <c r="AZ20" s="224"/>
      <c r="BA20" s="187"/>
      <c r="BB20" s="188" t="e">
        <f t="shared" si="31"/>
        <v>#DIV/0!</v>
      </c>
      <c r="BC20" s="30"/>
    </row>
    <row r="21" spans="1:55" ht="12.75">
      <c r="A21" s="192"/>
      <c r="B21" s="353"/>
      <c r="C21" s="296" t="s">
        <v>26</v>
      </c>
      <c r="D21" s="193"/>
      <c r="E21" s="194"/>
      <c r="F21" s="194"/>
      <c r="G21" s="194"/>
      <c r="H21" s="194"/>
      <c r="I21" s="194"/>
      <c r="J21" s="194"/>
      <c r="K21" s="194"/>
      <c r="L21" s="194"/>
      <c r="M21" s="194"/>
      <c r="N21" s="195">
        <f t="shared" si="13"/>
        <v>0</v>
      </c>
      <c r="O21" s="312"/>
      <c r="P21" s="278"/>
      <c r="Q21" s="196" t="e">
        <f t="shared" si="14"/>
        <v>#DIV/0!</v>
      </c>
      <c r="R21" s="197" t="e">
        <f t="shared" si="15"/>
        <v>#DIV/0!</v>
      </c>
      <c r="S21" s="197" t="e">
        <f t="shared" si="16"/>
        <v>#DIV/0!</v>
      </c>
      <c r="T21" s="197" t="e">
        <f t="shared" si="17"/>
        <v>#DIV/0!</v>
      </c>
      <c r="U21" s="304">
        <v>0</v>
      </c>
      <c r="V21" s="198"/>
      <c r="W21" s="199" t="e">
        <f t="shared" si="18"/>
        <v>#DIV/0!</v>
      </c>
      <c r="X21" s="200" t="e">
        <f t="shared" si="0"/>
        <v>#DIV/0!</v>
      </c>
      <c r="Y21" s="197" t="e">
        <f t="shared" si="1"/>
        <v>#DIV/0!</v>
      </c>
      <c r="Z21" s="197" t="e">
        <f t="shared" si="19"/>
        <v>#DIV/0!</v>
      </c>
      <c r="AA21" s="197" t="e">
        <f t="shared" si="20"/>
        <v>#DIV/0!</v>
      </c>
      <c r="AB21" s="197" t="e">
        <f t="shared" si="2"/>
        <v>#DIV/0!</v>
      </c>
      <c r="AC21" s="197" t="e">
        <f t="shared" si="3"/>
        <v>#DIV/0!</v>
      </c>
      <c r="AD21" s="197" t="e">
        <f t="shared" si="21"/>
        <v>#DIV/0!</v>
      </c>
      <c r="AE21" s="201" t="e">
        <f t="shared" si="22"/>
        <v>#DIV/0!</v>
      </c>
      <c r="AF21" s="200" t="e">
        <f t="shared" si="23"/>
        <v>#DIV/0!</v>
      </c>
      <c r="AG21" s="284" t="e">
        <f t="shared" si="24"/>
        <v>#DIV/0!</v>
      </c>
      <c r="AH21" s="203"/>
      <c r="AI21" s="204" t="e">
        <f t="shared" si="25"/>
        <v>#DIV/0!</v>
      </c>
      <c r="AJ21" s="197" t="e">
        <f t="shared" si="4"/>
        <v>#DIV/0!</v>
      </c>
      <c r="AK21" s="205" t="e">
        <f t="shared" si="5"/>
        <v>#DIV/0!</v>
      </c>
      <c r="AL21" s="216">
        <f t="shared" si="26"/>
        <v>0</v>
      </c>
      <c r="AM21" s="202" t="e">
        <f t="shared" si="6"/>
        <v>#DIV/0!</v>
      </c>
      <c r="AN21" s="197" t="e">
        <f t="shared" si="27"/>
        <v>#DIV/0!</v>
      </c>
      <c r="AO21" s="205" t="e">
        <f t="shared" si="7"/>
        <v>#DIV/0!</v>
      </c>
      <c r="AP21" s="207"/>
      <c r="AQ21" s="197" t="e">
        <f t="shared" si="8"/>
        <v>#DIV/0!</v>
      </c>
      <c r="AR21" s="208" t="e">
        <f t="shared" si="9"/>
        <v>#DIV/0!</v>
      </c>
      <c r="AS21" s="208" t="e">
        <f t="shared" si="10"/>
        <v>#DIV/0!</v>
      </c>
      <c r="AT21" s="208" t="e">
        <f t="shared" si="11"/>
        <v>#DIV/0!</v>
      </c>
      <c r="AU21" s="209">
        <f t="shared" si="28"/>
        <v>0</v>
      </c>
      <c r="AV21" s="210">
        <f t="shared" si="29"/>
        <v>0</v>
      </c>
      <c r="AW21" s="211">
        <f t="shared" si="30"/>
        <v>0</v>
      </c>
      <c r="AX21" s="207"/>
      <c r="AY21" s="212" t="e">
        <f t="shared" si="12"/>
        <v>#DIV/0!</v>
      </c>
      <c r="AZ21" s="213"/>
      <c r="BA21" s="214"/>
      <c r="BB21" s="215" t="e">
        <f t="shared" si="31"/>
        <v>#DIV/0!</v>
      </c>
      <c r="BC21" s="30"/>
    </row>
    <row r="22" spans="1:55" ht="13.5" thickBot="1">
      <c r="A22" s="190"/>
      <c r="B22" s="351"/>
      <c r="C22" s="295" t="s">
        <v>27</v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168">
        <f t="shared" si="13"/>
        <v>0</v>
      </c>
      <c r="O22" s="311"/>
      <c r="P22" s="277"/>
      <c r="Q22" s="169" t="e">
        <f t="shared" si="14"/>
        <v>#DIV/0!</v>
      </c>
      <c r="R22" s="170" t="e">
        <f t="shared" si="15"/>
        <v>#DIV/0!</v>
      </c>
      <c r="S22" s="170" t="e">
        <f t="shared" si="16"/>
        <v>#DIV/0!</v>
      </c>
      <c r="T22" s="170" t="e">
        <f t="shared" si="17"/>
        <v>#DIV/0!</v>
      </c>
      <c r="U22" s="300">
        <v>0</v>
      </c>
      <c r="V22" s="223"/>
      <c r="W22" s="172" t="e">
        <f t="shared" si="18"/>
        <v>#DIV/0!</v>
      </c>
      <c r="X22" s="173" t="e">
        <f t="shared" si="0"/>
        <v>#DIV/0!</v>
      </c>
      <c r="Y22" s="170" t="e">
        <f t="shared" si="1"/>
        <v>#DIV/0!</v>
      </c>
      <c r="Z22" s="170" t="e">
        <f t="shared" si="19"/>
        <v>#DIV/0!</v>
      </c>
      <c r="AA22" s="170" t="e">
        <f t="shared" si="20"/>
        <v>#DIV/0!</v>
      </c>
      <c r="AB22" s="170" t="e">
        <f t="shared" si="2"/>
        <v>#DIV/0!</v>
      </c>
      <c r="AC22" s="170" t="e">
        <f t="shared" si="3"/>
        <v>#DIV/0!</v>
      </c>
      <c r="AD22" s="170" t="e">
        <f t="shared" si="21"/>
        <v>#DIV/0!</v>
      </c>
      <c r="AE22" s="174" t="e">
        <f t="shared" si="22"/>
        <v>#DIV/0!</v>
      </c>
      <c r="AF22" s="173" t="e">
        <f t="shared" si="23"/>
        <v>#DIV/0!</v>
      </c>
      <c r="AG22" s="283" t="e">
        <f t="shared" si="24"/>
        <v>#DIV/0!</v>
      </c>
      <c r="AH22" s="176"/>
      <c r="AI22" s="177" t="e">
        <f t="shared" si="25"/>
        <v>#DIV/0!</v>
      </c>
      <c r="AJ22" s="170" t="e">
        <f t="shared" si="4"/>
        <v>#DIV/0!</v>
      </c>
      <c r="AK22" s="178" t="e">
        <f t="shared" si="5"/>
        <v>#DIV/0!</v>
      </c>
      <c r="AL22" s="179">
        <f t="shared" si="26"/>
        <v>0</v>
      </c>
      <c r="AM22" s="175" t="e">
        <f t="shared" si="6"/>
        <v>#DIV/0!</v>
      </c>
      <c r="AN22" s="170" t="e">
        <f t="shared" si="27"/>
        <v>#DIV/0!</v>
      </c>
      <c r="AO22" s="178" t="e">
        <f t="shared" si="7"/>
        <v>#DIV/0!</v>
      </c>
      <c r="AP22" s="180"/>
      <c r="AQ22" s="170" t="e">
        <f t="shared" si="8"/>
        <v>#DIV/0!</v>
      </c>
      <c r="AR22" s="181" t="e">
        <f t="shared" si="9"/>
        <v>#DIV/0!</v>
      </c>
      <c r="AS22" s="181" t="e">
        <f t="shared" si="10"/>
        <v>#DIV/0!</v>
      </c>
      <c r="AT22" s="181" t="e">
        <f t="shared" si="11"/>
        <v>#DIV/0!</v>
      </c>
      <c r="AU22" s="182">
        <f t="shared" si="28"/>
        <v>0</v>
      </c>
      <c r="AV22" s="183">
        <f t="shared" si="29"/>
        <v>0</v>
      </c>
      <c r="AW22" s="184">
        <f t="shared" si="30"/>
        <v>0</v>
      </c>
      <c r="AX22" s="180"/>
      <c r="AY22" s="185" t="e">
        <f t="shared" si="12"/>
        <v>#DIV/0!</v>
      </c>
      <c r="AZ22" s="224"/>
      <c r="BA22" s="187"/>
      <c r="BB22" s="188" t="e">
        <f t="shared" si="31"/>
        <v>#DIV/0!</v>
      </c>
      <c r="BC22" s="30"/>
    </row>
    <row r="23" spans="1:55" ht="12.75">
      <c r="A23" s="192"/>
      <c r="B23" s="353"/>
      <c r="C23" s="296" t="s">
        <v>26</v>
      </c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5">
        <f t="shared" si="13"/>
        <v>0</v>
      </c>
      <c r="O23" s="312"/>
      <c r="P23" s="278"/>
      <c r="Q23" s="196" t="e">
        <f t="shared" si="14"/>
        <v>#DIV/0!</v>
      </c>
      <c r="R23" s="197" t="e">
        <f t="shared" si="15"/>
        <v>#DIV/0!</v>
      </c>
      <c r="S23" s="197" t="e">
        <f t="shared" si="16"/>
        <v>#DIV/0!</v>
      </c>
      <c r="T23" s="197" t="e">
        <f t="shared" si="17"/>
        <v>#DIV/0!</v>
      </c>
      <c r="U23" s="304">
        <v>0</v>
      </c>
      <c r="V23" s="198"/>
      <c r="W23" s="199" t="e">
        <f t="shared" si="18"/>
        <v>#DIV/0!</v>
      </c>
      <c r="X23" s="200" t="e">
        <f t="shared" si="0"/>
        <v>#DIV/0!</v>
      </c>
      <c r="Y23" s="197" t="e">
        <f t="shared" si="1"/>
        <v>#DIV/0!</v>
      </c>
      <c r="Z23" s="197" t="e">
        <f t="shared" si="19"/>
        <v>#DIV/0!</v>
      </c>
      <c r="AA23" s="197" t="e">
        <f t="shared" si="20"/>
        <v>#DIV/0!</v>
      </c>
      <c r="AB23" s="197" t="e">
        <f t="shared" si="2"/>
        <v>#DIV/0!</v>
      </c>
      <c r="AC23" s="197" t="e">
        <f t="shared" si="3"/>
        <v>#DIV/0!</v>
      </c>
      <c r="AD23" s="197" t="e">
        <f t="shared" si="21"/>
        <v>#DIV/0!</v>
      </c>
      <c r="AE23" s="201" t="e">
        <f t="shared" si="22"/>
        <v>#DIV/0!</v>
      </c>
      <c r="AF23" s="200" t="e">
        <f t="shared" si="23"/>
        <v>#DIV/0!</v>
      </c>
      <c r="AG23" s="284" t="e">
        <f t="shared" si="24"/>
        <v>#DIV/0!</v>
      </c>
      <c r="AH23" s="203"/>
      <c r="AI23" s="204" t="e">
        <f t="shared" si="25"/>
        <v>#DIV/0!</v>
      </c>
      <c r="AJ23" s="197" t="e">
        <f t="shared" si="4"/>
        <v>#DIV/0!</v>
      </c>
      <c r="AK23" s="205" t="e">
        <f t="shared" si="5"/>
        <v>#DIV/0!</v>
      </c>
      <c r="AL23" s="206">
        <f t="shared" si="26"/>
        <v>0</v>
      </c>
      <c r="AM23" s="202" t="e">
        <f t="shared" si="6"/>
        <v>#DIV/0!</v>
      </c>
      <c r="AN23" s="197" t="e">
        <f t="shared" si="27"/>
        <v>#DIV/0!</v>
      </c>
      <c r="AO23" s="205" t="e">
        <f t="shared" si="7"/>
        <v>#DIV/0!</v>
      </c>
      <c r="AP23" s="207"/>
      <c r="AQ23" s="197" t="e">
        <f t="shared" si="8"/>
        <v>#DIV/0!</v>
      </c>
      <c r="AR23" s="208" t="e">
        <f t="shared" si="9"/>
        <v>#DIV/0!</v>
      </c>
      <c r="AS23" s="208" t="e">
        <f t="shared" si="10"/>
        <v>#DIV/0!</v>
      </c>
      <c r="AT23" s="208" t="e">
        <f t="shared" si="11"/>
        <v>#DIV/0!</v>
      </c>
      <c r="AU23" s="209">
        <f t="shared" si="28"/>
        <v>0</v>
      </c>
      <c r="AV23" s="210">
        <f t="shared" si="29"/>
        <v>0</v>
      </c>
      <c r="AW23" s="211">
        <f t="shared" si="30"/>
        <v>0</v>
      </c>
      <c r="AX23" s="207"/>
      <c r="AY23" s="212" t="e">
        <f t="shared" si="12"/>
        <v>#DIV/0!</v>
      </c>
      <c r="AZ23" s="213"/>
      <c r="BA23" s="214"/>
      <c r="BB23" s="215" t="e">
        <f t="shared" si="31"/>
        <v>#DIV/0!</v>
      </c>
      <c r="BC23" s="30"/>
    </row>
    <row r="24" spans="1:55" ht="13.5" thickBot="1">
      <c r="A24" s="190"/>
      <c r="B24" s="351"/>
      <c r="C24" s="295" t="s">
        <v>27</v>
      </c>
      <c r="D24" s="221"/>
      <c r="E24" s="222"/>
      <c r="F24" s="222"/>
      <c r="G24" s="222"/>
      <c r="H24" s="222"/>
      <c r="I24" s="222"/>
      <c r="J24" s="222"/>
      <c r="K24" s="222"/>
      <c r="L24" s="222"/>
      <c r="M24" s="222"/>
      <c r="N24" s="168">
        <f t="shared" si="13"/>
        <v>0</v>
      </c>
      <c r="O24" s="311"/>
      <c r="P24" s="277"/>
      <c r="Q24" s="169" t="e">
        <f t="shared" si="14"/>
        <v>#DIV/0!</v>
      </c>
      <c r="R24" s="170" t="e">
        <f t="shared" si="15"/>
        <v>#DIV/0!</v>
      </c>
      <c r="S24" s="170" t="e">
        <f t="shared" si="16"/>
        <v>#DIV/0!</v>
      </c>
      <c r="T24" s="170" t="e">
        <f t="shared" si="17"/>
        <v>#DIV/0!</v>
      </c>
      <c r="U24" s="300">
        <v>0</v>
      </c>
      <c r="V24" s="223"/>
      <c r="W24" s="172" t="e">
        <f t="shared" si="18"/>
        <v>#DIV/0!</v>
      </c>
      <c r="X24" s="173" t="e">
        <f t="shared" si="0"/>
        <v>#DIV/0!</v>
      </c>
      <c r="Y24" s="170" t="e">
        <f t="shared" si="1"/>
        <v>#DIV/0!</v>
      </c>
      <c r="Z24" s="170" t="e">
        <f t="shared" si="19"/>
        <v>#DIV/0!</v>
      </c>
      <c r="AA24" s="170" t="e">
        <f t="shared" si="20"/>
        <v>#DIV/0!</v>
      </c>
      <c r="AB24" s="170" t="e">
        <f t="shared" si="2"/>
        <v>#DIV/0!</v>
      </c>
      <c r="AC24" s="170" t="e">
        <f t="shared" si="3"/>
        <v>#DIV/0!</v>
      </c>
      <c r="AD24" s="170" t="e">
        <f t="shared" si="21"/>
        <v>#DIV/0!</v>
      </c>
      <c r="AE24" s="174" t="e">
        <f t="shared" si="22"/>
        <v>#DIV/0!</v>
      </c>
      <c r="AF24" s="173" t="e">
        <f t="shared" si="23"/>
        <v>#DIV/0!</v>
      </c>
      <c r="AG24" s="283" t="e">
        <f t="shared" si="24"/>
        <v>#DIV/0!</v>
      </c>
      <c r="AH24" s="176"/>
      <c r="AI24" s="177" t="e">
        <f t="shared" si="25"/>
        <v>#DIV/0!</v>
      </c>
      <c r="AJ24" s="170" t="e">
        <f t="shared" si="4"/>
        <v>#DIV/0!</v>
      </c>
      <c r="AK24" s="178" t="e">
        <f t="shared" si="5"/>
        <v>#DIV/0!</v>
      </c>
      <c r="AL24" s="189">
        <f t="shared" si="26"/>
        <v>0</v>
      </c>
      <c r="AM24" s="175" t="e">
        <f t="shared" si="6"/>
        <v>#DIV/0!</v>
      </c>
      <c r="AN24" s="170" t="e">
        <f t="shared" si="27"/>
        <v>#DIV/0!</v>
      </c>
      <c r="AO24" s="178" t="e">
        <f t="shared" si="7"/>
        <v>#DIV/0!</v>
      </c>
      <c r="AP24" s="180"/>
      <c r="AQ24" s="170" t="e">
        <f t="shared" si="8"/>
        <v>#DIV/0!</v>
      </c>
      <c r="AR24" s="181" t="e">
        <f t="shared" si="9"/>
        <v>#DIV/0!</v>
      </c>
      <c r="AS24" s="181" t="e">
        <f t="shared" si="10"/>
        <v>#DIV/0!</v>
      </c>
      <c r="AT24" s="181" t="e">
        <f t="shared" si="11"/>
        <v>#DIV/0!</v>
      </c>
      <c r="AU24" s="182">
        <f t="shared" si="28"/>
        <v>0</v>
      </c>
      <c r="AV24" s="183">
        <f t="shared" si="29"/>
        <v>0</v>
      </c>
      <c r="AW24" s="184">
        <f t="shared" si="30"/>
        <v>0</v>
      </c>
      <c r="AX24" s="180"/>
      <c r="AY24" s="185" t="e">
        <f t="shared" si="12"/>
        <v>#DIV/0!</v>
      </c>
      <c r="AZ24" s="224"/>
      <c r="BA24" s="187"/>
      <c r="BB24" s="188" t="e">
        <f t="shared" si="31"/>
        <v>#DIV/0!</v>
      </c>
      <c r="BC24" s="30"/>
    </row>
    <row r="25" spans="1:55" ht="12.75">
      <c r="A25" s="192"/>
      <c r="B25" s="353"/>
      <c r="C25" s="296" t="s">
        <v>26</v>
      </c>
      <c r="D25" s="193"/>
      <c r="E25" s="194"/>
      <c r="F25" s="194"/>
      <c r="G25" s="194"/>
      <c r="H25" s="194"/>
      <c r="I25" s="194"/>
      <c r="J25" s="194"/>
      <c r="K25" s="194"/>
      <c r="L25" s="194"/>
      <c r="M25" s="194"/>
      <c r="N25" s="195">
        <f t="shared" si="13"/>
        <v>0</v>
      </c>
      <c r="O25" s="312"/>
      <c r="P25" s="278"/>
      <c r="Q25" s="196" t="e">
        <f t="shared" si="14"/>
        <v>#DIV/0!</v>
      </c>
      <c r="R25" s="197" t="e">
        <f t="shared" si="15"/>
        <v>#DIV/0!</v>
      </c>
      <c r="S25" s="197" t="e">
        <f t="shared" si="16"/>
        <v>#DIV/0!</v>
      </c>
      <c r="T25" s="197" t="e">
        <f t="shared" si="17"/>
        <v>#DIV/0!</v>
      </c>
      <c r="U25" s="304">
        <v>0</v>
      </c>
      <c r="V25" s="198"/>
      <c r="W25" s="199" t="e">
        <f t="shared" si="18"/>
        <v>#DIV/0!</v>
      </c>
      <c r="X25" s="200" t="e">
        <f t="shared" si="0"/>
        <v>#DIV/0!</v>
      </c>
      <c r="Y25" s="197" t="e">
        <f t="shared" si="1"/>
        <v>#DIV/0!</v>
      </c>
      <c r="Z25" s="197" t="e">
        <f t="shared" si="19"/>
        <v>#DIV/0!</v>
      </c>
      <c r="AA25" s="197" t="e">
        <f t="shared" si="20"/>
        <v>#DIV/0!</v>
      </c>
      <c r="AB25" s="197" t="e">
        <f t="shared" si="2"/>
        <v>#DIV/0!</v>
      </c>
      <c r="AC25" s="197" t="e">
        <f t="shared" si="3"/>
        <v>#DIV/0!</v>
      </c>
      <c r="AD25" s="197" t="e">
        <f t="shared" si="21"/>
        <v>#DIV/0!</v>
      </c>
      <c r="AE25" s="201" t="e">
        <f t="shared" si="22"/>
        <v>#DIV/0!</v>
      </c>
      <c r="AF25" s="200" t="e">
        <f t="shared" si="23"/>
        <v>#DIV/0!</v>
      </c>
      <c r="AG25" s="284" t="e">
        <f t="shared" si="24"/>
        <v>#DIV/0!</v>
      </c>
      <c r="AH25" s="203"/>
      <c r="AI25" s="204" t="e">
        <f t="shared" si="25"/>
        <v>#DIV/0!</v>
      </c>
      <c r="AJ25" s="197" t="e">
        <f t="shared" si="4"/>
        <v>#DIV/0!</v>
      </c>
      <c r="AK25" s="205" t="e">
        <f t="shared" si="5"/>
        <v>#DIV/0!</v>
      </c>
      <c r="AL25" s="206">
        <f t="shared" si="26"/>
        <v>0</v>
      </c>
      <c r="AM25" s="202" t="e">
        <f t="shared" si="6"/>
        <v>#DIV/0!</v>
      </c>
      <c r="AN25" s="197" t="e">
        <f t="shared" si="27"/>
        <v>#DIV/0!</v>
      </c>
      <c r="AO25" s="205" t="e">
        <f t="shared" si="7"/>
        <v>#DIV/0!</v>
      </c>
      <c r="AP25" s="207"/>
      <c r="AQ25" s="197" t="e">
        <f t="shared" si="8"/>
        <v>#DIV/0!</v>
      </c>
      <c r="AR25" s="208" t="e">
        <f t="shared" si="9"/>
        <v>#DIV/0!</v>
      </c>
      <c r="AS25" s="208" t="e">
        <f t="shared" si="10"/>
        <v>#DIV/0!</v>
      </c>
      <c r="AT25" s="208" t="e">
        <f t="shared" si="11"/>
        <v>#DIV/0!</v>
      </c>
      <c r="AU25" s="209">
        <f t="shared" si="28"/>
        <v>0</v>
      </c>
      <c r="AV25" s="210">
        <f t="shared" si="29"/>
        <v>0</v>
      </c>
      <c r="AW25" s="211">
        <f t="shared" si="30"/>
        <v>0</v>
      </c>
      <c r="AX25" s="207"/>
      <c r="AY25" s="212" t="e">
        <f t="shared" si="12"/>
        <v>#DIV/0!</v>
      </c>
      <c r="AZ25" s="213"/>
      <c r="BA25" s="214"/>
      <c r="BB25" s="215" t="e">
        <f t="shared" si="31"/>
        <v>#DIV/0!</v>
      </c>
      <c r="BC25" s="30"/>
    </row>
    <row r="26" spans="1:55" ht="13.5" thickBot="1">
      <c r="A26" s="190"/>
      <c r="B26" s="351"/>
      <c r="C26" s="295" t="s">
        <v>27</v>
      </c>
      <c r="D26" s="221"/>
      <c r="E26" s="222"/>
      <c r="F26" s="222"/>
      <c r="G26" s="222"/>
      <c r="H26" s="222"/>
      <c r="I26" s="222"/>
      <c r="J26" s="222"/>
      <c r="K26" s="222"/>
      <c r="L26" s="222"/>
      <c r="M26" s="222"/>
      <c r="N26" s="168">
        <f t="shared" si="13"/>
        <v>0</v>
      </c>
      <c r="O26" s="311"/>
      <c r="P26" s="277"/>
      <c r="Q26" s="169" t="e">
        <f t="shared" si="14"/>
        <v>#DIV/0!</v>
      </c>
      <c r="R26" s="170" t="e">
        <f t="shared" si="15"/>
        <v>#DIV/0!</v>
      </c>
      <c r="S26" s="170" t="e">
        <f t="shared" si="16"/>
        <v>#DIV/0!</v>
      </c>
      <c r="T26" s="170" t="e">
        <f t="shared" si="17"/>
        <v>#DIV/0!</v>
      </c>
      <c r="U26" s="300">
        <v>0</v>
      </c>
      <c r="V26" s="223"/>
      <c r="W26" s="172" t="e">
        <f t="shared" si="18"/>
        <v>#DIV/0!</v>
      </c>
      <c r="X26" s="173" t="e">
        <f t="shared" si="0"/>
        <v>#DIV/0!</v>
      </c>
      <c r="Y26" s="170" t="e">
        <f t="shared" si="1"/>
        <v>#DIV/0!</v>
      </c>
      <c r="Z26" s="170" t="e">
        <f t="shared" si="19"/>
        <v>#DIV/0!</v>
      </c>
      <c r="AA26" s="170" t="e">
        <f t="shared" si="20"/>
        <v>#DIV/0!</v>
      </c>
      <c r="AB26" s="170" t="e">
        <f t="shared" si="2"/>
        <v>#DIV/0!</v>
      </c>
      <c r="AC26" s="170" t="e">
        <f t="shared" si="3"/>
        <v>#DIV/0!</v>
      </c>
      <c r="AD26" s="170" t="e">
        <f t="shared" si="21"/>
        <v>#DIV/0!</v>
      </c>
      <c r="AE26" s="174" t="e">
        <f t="shared" si="22"/>
        <v>#DIV/0!</v>
      </c>
      <c r="AF26" s="173" t="e">
        <f t="shared" si="23"/>
        <v>#DIV/0!</v>
      </c>
      <c r="AG26" s="283" t="e">
        <f t="shared" si="24"/>
        <v>#DIV/0!</v>
      </c>
      <c r="AH26" s="176"/>
      <c r="AI26" s="177" t="e">
        <f t="shared" si="25"/>
        <v>#DIV/0!</v>
      </c>
      <c r="AJ26" s="170" t="e">
        <f t="shared" si="4"/>
        <v>#DIV/0!</v>
      </c>
      <c r="AK26" s="178" t="e">
        <f t="shared" si="5"/>
        <v>#DIV/0!</v>
      </c>
      <c r="AL26" s="189">
        <f t="shared" si="26"/>
        <v>0</v>
      </c>
      <c r="AM26" s="175" t="e">
        <f t="shared" si="6"/>
        <v>#DIV/0!</v>
      </c>
      <c r="AN26" s="170" t="e">
        <f t="shared" si="27"/>
        <v>#DIV/0!</v>
      </c>
      <c r="AO26" s="178" t="e">
        <f t="shared" si="7"/>
        <v>#DIV/0!</v>
      </c>
      <c r="AP26" s="180"/>
      <c r="AQ26" s="170" t="e">
        <f t="shared" si="8"/>
        <v>#DIV/0!</v>
      </c>
      <c r="AR26" s="181" t="e">
        <f t="shared" si="9"/>
        <v>#DIV/0!</v>
      </c>
      <c r="AS26" s="181" t="e">
        <f t="shared" si="10"/>
        <v>#DIV/0!</v>
      </c>
      <c r="AT26" s="181" t="e">
        <f t="shared" si="11"/>
        <v>#DIV/0!</v>
      </c>
      <c r="AU26" s="182">
        <f t="shared" si="28"/>
        <v>0</v>
      </c>
      <c r="AV26" s="183">
        <f t="shared" si="29"/>
        <v>0</v>
      </c>
      <c r="AW26" s="184">
        <f t="shared" si="30"/>
        <v>0</v>
      </c>
      <c r="AX26" s="180"/>
      <c r="AY26" s="185" t="e">
        <f t="shared" si="12"/>
        <v>#DIV/0!</v>
      </c>
      <c r="AZ26" s="224"/>
      <c r="BA26" s="187"/>
      <c r="BB26" s="188" t="e">
        <f t="shared" si="31"/>
        <v>#DIV/0!</v>
      </c>
      <c r="BC26" s="30"/>
    </row>
    <row r="27" spans="1:55" ht="12.75">
      <c r="A27" s="192"/>
      <c r="B27" s="353"/>
      <c r="C27" s="296" t="s">
        <v>26</v>
      </c>
      <c r="D27" s="193"/>
      <c r="E27" s="194"/>
      <c r="F27" s="194"/>
      <c r="G27" s="194"/>
      <c r="H27" s="194"/>
      <c r="I27" s="194"/>
      <c r="J27" s="194"/>
      <c r="K27" s="194"/>
      <c r="L27" s="194"/>
      <c r="M27" s="194"/>
      <c r="N27" s="195">
        <f t="shared" si="13"/>
        <v>0</v>
      </c>
      <c r="O27" s="312"/>
      <c r="P27" s="278"/>
      <c r="Q27" s="196" t="e">
        <f t="shared" si="14"/>
        <v>#DIV/0!</v>
      </c>
      <c r="R27" s="197" t="e">
        <f t="shared" si="15"/>
        <v>#DIV/0!</v>
      </c>
      <c r="S27" s="197" t="e">
        <f t="shared" si="16"/>
        <v>#DIV/0!</v>
      </c>
      <c r="T27" s="197" t="e">
        <f t="shared" si="17"/>
        <v>#DIV/0!</v>
      </c>
      <c r="U27" s="304">
        <v>0</v>
      </c>
      <c r="V27" s="198"/>
      <c r="W27" s="199" t="e">
        <f t="shared" si="18"/>
        <v>#DIV/0!</v>
      </c>
      <c r="X27" s="200" t="e">
        <f t="shared" si="0"/>
        <v>#DIV/0!</v>
      </c>
      <c r="Y27" s="197" t="e">
        <f t="shared" si="1"/>
        <v>#DIV/0!</v>
      </c>
      <c r="Z27" s="197" t="e">
        <f t="shared" si="19"/>
        <v>#DIV/0!</v>
      </c>
      <c r="AA27" s="197" t="e">
        <f t="shared" si="20"/>
        <v>#DIV/0!</v>
      </c>
      <c r="AB27" s="197" t="e">
        <f t="shared" si="2"/>
        <v>#DIV/0!</v>
      </c>
      <c r="AC27" s="197" t="e">
        <f t="shared" si="3"/>
        <v>#DIV/0!</v>
      </c>
      <c r="AD27" s="197" t="e">
        <f t="shared" si="21"/>
        <v>#DIV/0!</v>
      </c>
      <c r="AE27" s="201" t="e">
        <f t="shared" si="22"/>
        <v>#DIV/0!</v>
      </c>
      <c r="AF27" s="200" t="e">
        <f t="shared" si="23"/>
        <v>#DIV/0!</v>
      </c>
      <c r="AG27" s="284" t="e">
        <f t="shared" si="24"/>
        <v>#DIV/0!</v>
      </c>
      <c r="AH27" s="203"/>
      <c r="AI27" s="204" t="e">
        <f t="shared" si="25"/>
        <v>#DIV/0!</v>
      </c>
      <c r="AJ27" s="197" t="e">
        <f t="shared" si="4"/>
        <v>#DIV/0!</v>
      </c>
      <c r="AK27" s="205" t="e">
        <f t="shared" si="5"/>
        <v>#DIV/0!</v>
      </c>
      <c r="AL27" s="206">
        <f t="shared" si="26"/>
        <v>0</v>
      </c>
      <c r="AM27" s="202" t="e">
        <f t="shared" si="6"/>
        <v>#DIV/0!</v>
      </c>
      <c r="AN27" s="197" t="e">
        <f t="shared" si="27"/>
        <v>#DIV/0!</v>
      </c>
      <c r="AO27" s="205" t="e">
        <f t="shared" si="7"/>
        <v>#DIV/0!</v>
      </c>
      <c r="AP27" s="207"/>
      <c r="AQ27" s="197" t="e">
        <f t="shared" si="8"/>
        <v>#DIV/0!</v>
      </c>
      <c r="AR27" s="208" t="e">
        <f t="shared" si="9"/>
        <v>#DIV/0!</v>
      </c>
      <c r="AS27" s="208" t="e">
        <f t="shared" si="10"/>
        <v>#DIV/0!</v>
      </c>
      <c r="AT27" s="208" t="e">
        <f t="shared" si="11"/>
        <v>#DIV/0!</v>
      </c>
      <c r="AU27" s="209">
        <f t="shared" si="28"/>
        <v>0</v>
      </c>
      <c r="AV27" s="210">
        <f t="shared" si="29"/>
        <v>0</v>
      </c>
      <c r="AW27" s="211">
        <f t="shared" si="30"/>
        <v>0</v>
      </c>
      <c r="AX27" s="207"/>
      <c r="AY27" s="212" t="e">
        <f t="shared" si="12"/>
        <v>#DIV/0!</v>
      </c>
      <c r="AZ27" s="213"/>
      <c r="BA27" s="214"/>
      <c r="BB27" s="215" t="e">
        <f t="shared" si="31"/>
        <v>#DIV/0!</v>
      </c>
      <c r="BC27" s="30"/>
    </row>
    <row r="28" spans="1:55" ht="13.5" thickBot="1">
      <c r="A28" s="190"/>
      <c r="B28" s="351"/>
      <c r="C28" s="295" t="s">
        <v>27</v>
      </c>
      <c r="D28" s="221"/>
      <c r="E28" s="222"/>
      <c r="F28" s="222"/>
      <c r="G28" s="222"/>
      <c r="H28" s="222"/>
      <c r="I28" s="222"/>
      <c r="J28" s="222"/>
      <c r="K28" s="222"/>
      <c r="L28" s="222"/>
      <c r="M28" s="222"/>
      <c r="N28" s="168">
        <f t="shared" si="13"/>
        <v>0</v>
      </c>
      <c r="O28" s="311"/>
      <c r="P28" s="277"/>
      <c r="Q28" s="169" t="e">
        <f t="shared" si="14"/>
        <v>#DIV/0!</v>
      </c>
      <c r="R28" s="170" t="e">
        <f t="shared" si="15"/>
        <v>#DIV/0!</v>
      </c>
      <c r="S28" s="170" t="e">
        <f t="shared" si="16"/>
        <v>#DIV/0!</v>
      </c>
      <c r="T28" s="170" t="e">
        <f t="shared" si="17"/>
        <v>#DIV/0!</v>
      </c>
      <c r="U28" s="300">
        <v>0</v>
      </c>
      <c r="V28" s="223"/>
      <c r="W28" s="172" t="e">
        <f t="shared" si="18"/>
        <v>#DIV/0!</v>
      </c>
      <c r="X28" s="173" t="e">
        <f t="shared" si="0"/>
        <v>#DIV/0!</v>
      </c>
      <c r="Y28" s="170" t="e">
        <f t="shared" si="1"/>
        <v>#DIV/0!</v>
      </c>
      <c r="Z28" s="170" t="e">
        <f t="shared" si="19"/>
        <v>#DIV/0!</v>
      </c>
      <c r="AA28" s="170" t="e">
        <f t="shared" si="20"/>
        <v>#DIV/0!</v>
      </c>
      <c r="AB28" s="170" t="e">
        <f t="shared" si="2"/>
        <v>#DIV/0!</v>
      </c>
      <c r="AC28" s="170" t="e">
        <f t="shared" si="3"/>
        <v>#DIV/0!</v>
      </c>
      <c r="AD28" s="170" t="e">
        <f t="shared" si="21"/>
        <v>#DIV/0!</v>
      </c>
      <c r="AE28" s="174" t="e">
        <f t="shared" si="22"/>
        <v>#DIV/0!</v>
      </c>
      <c r="AF28" s="173" t="e">
        <f t="shared" si="23"/>
        <v>#DIV/0!</v>
      </c>
      <c r="AG28" s="283" t="e">
        <f t="shared" si="24"/>
        <v>#DIV/0!</v>
      </c>
      <c r="AH28" s="176"/>
      <c r="AI28" s="177" t="e">
        <f t="shared" si="25"/>
        <v>#DIV/0!</v>
      </c>
      <c r="AJ28" s="170" t="e">
        <f t="shared" si="4"/>
        <v>#DIV/0!</v>
      </c>
      <c r="AK28" s="178" t="e">
        <f t="shared" si="5"/>
        <v>#DIV/0!</v>
      </c>
      <c r="AL28" s="189">
        <f t="shared" si="26"/>
        <v>0</v>
      </c>
      <c r="AM28" s="175" t="e">
        <f t="shared" si="6"/>
        <v>#DIV/0!</v>
      </c>
      <c r="AN28" s="170" t="e">
        <f t="shared" si="27"/>
        <v>#DIV/0!</v>
      </c>
      <c r="AO28" s="178" t="e">
        <f t="shared" si="7"/>
        <v>#DIV/0!</v>
      </c>
      <c r="AP28" s="180"/>
      <c r="AQ28" s="170" t="e">
        <f t="shared" si="8"/>
        <v>#DIV/0!</v>
      </c>
      <c r="AR28" s="181" t="e">
        <f t="shared" si="9"/>
        <v>#DIV/0!</v>
      </c>
      <c r="AS28" s="181" t="e">
        <f t="shared" si="10"/>
        <v>#DIV/0!</v>
      </c>
      <c r="AT28" s="181" t="e">
        <f t="shared" si="11"/>
        <v>#DIV/0!</v>
      </c>
      <c r="AU28" s="182">
        <f t="shared" si="28"/>
        <v>0</v>
      </c>
      <c r="AV28" s="183">
        <f t="shared" si="29"/>
        <v>0</v>
      </c>
      <c r="AW28" s="184">
        <f t="shared" si="30"/>
        <v>0</v>
      </c>
      <c r="AX28" s="180"/>
      <c r="AY28" s="185" t="e">
        <f t="shared" si="12"/>
        <v>#DIV/0!</v>
      </c>
      <c r="AZ28" s="224"/>
      <c r="BA28" s="187"/>
      <c r="BB28" s="188" t="e">
        <f t="shared" si="31"/>
        <v>#DIV/0!</v>
      </c>
      <c r="BC28" s="30"/>
    </row>
    <row r="29" spans="1:55" ht="12.75">
      <c r="A29" s="192"/>
      <c r="B29" s="353"/>
      <c r="C29" s="296" t="s">
        <v>26</v>
      </c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5">
        <f t="shared" si="13"/>
        <v>0</v>
      </c>
      <c r="O29" s="312"/>
      <c r="P29" s="278"/>
      <c r="Q29" s="196" t="e">
        <f t="shared" si="14"/>
        <v>#DIV/0!</v>
      </c>
      <c r="R29" s="197" t="e">
        <f t="shared" si="15"/>
        <v>#DIV/0!</v>
      </c>
      <c r="S29" s="197" t="e">
        <f t="shared" si="16"/>
        <v>#DIV/0!</v>
      </c>
      <c r="T29" s="197" t="e">
        <f t="shared" si="17"/>
        <v>#DIV/0!</v>
      </c>
      <c r="U29" s="304">
        <v>0</v>
      </c>
      <c r="V29" s="198"/>
      <c r="W29" s="199" t="e">
        <f t="shared" si="18"/>
        <v>#DIV/0!</v>
      </c>
      <c r="X29" s="200" t="e">
        <f t="shared" si="0"/>
        <v>#DIV/0!</v>
      </c>
      <c r="Y29" s="197" t="e">
        <f t="shared" si="1"/>
        <v>#DIV/0!</v>
      </c>
      <c r="Z29" s="197" t="e">
        <f t="shared" si="19"/>
        <v>#DIV/0!</v>
      </c>
      <c r="AA29" s="197" t="e">
        <f t="shared" si="20"/>
        <v>#DIV/0!</v>
      </c>
      <c r="AB29" s="197" t="e">
        <f t="shared" si="2"/>
        <v>#DIV/0!</v>
      </c>
      <c r="AC29" s="197" t="e">
        <f t="shared" si="3"/>
        <v>#DIV/0!</v>
      </c>
      <c r="AD29" s="197" t="e">
        <f t="shared" si="21"/>
        <v>#DIV/0!</v>
      </c>
      <c r="AE29" s="201" t="e">
        <f t="shared" si="22"/>
        <v>#DIV/0!</v>
      </c>
      <c r="AF29" s="200" t="e">
        <f t="shared" si="23"/>
        <v>#DIV/0!</v>
      </c>
      <c r="AG29" s="284" t="e">
        <f t="shared" si="24"/>
        <v>#DIV/0!</v>
      </c>
      <c r="AH29" s="203"/>
      <c r="AI29" s="204" t="e">
        <f t="shared" si="25"/>
        <v>#DIV/0!</v>
      </c>
      <c r="AJ29" s="197" t="e">
        <f t="shared" si="4"/>
        <v>#DIV/0!</v>
      </c>
      <c r="AK29" s="205" t="e">
        <f t="shared" si="5"/>
        <v>#DIV/0!</v>
      </c>
      <c r="AL29" s="206">
        <f t="shared" si="26"/>
        <v>0</v>
      </c>
      <c r="AM29" s="202" t="e">
        <f t="shared" si="6"/>
        <v>#DIV/0!</v>
      </c>
      <c r="AN29" s="197" t="e">
        <f t="shared" si="27"/>
        <v>#DIV/0!</v>
      </c>
      <c r="AO29" s="205" t="e">
        <f t="shared" si="7"/>
        <v>#DIV/0!</v>
      </c>
      <c r="AP29" s="207"/>
      <c r="AQ29" s="197" t="e">
        <f t="shared" si="8"/>
        <v>#DIV/0!</v>
      </c>
      <c r="AR29" s="208" t="e">
        <f t="shared" si="9"/>
        <v>#DIV/0!</v>
      </c>
      <c r="AS29" s="208" t="e">
        <f t="shared" si="10"/>
        <v>#DIV/0!</v>
      </c>
      <c r="AT29" s="208" t="e">
        <f t="shared" si="11"/>
        <v>#DIV/0!</v>
      </c>
      <c r="AU29" s="209">
        <f t="shared" si="28"/>
        <v>0</v>
      </c>
      <c r="AV29" s="210">
        <f t="shared" si="29"/>
        <v>0</v>
      </c>
      <c r="AW29" s="211">
        <f t="shared" si="30"/>
        <v>0</v>
      </c>
      <c r="AX29" s="207"/>
      <c r="AY29" s="212" t="e">
        <f t="shared" si="12"/>
        <v>#DIV/0!</v>
      </c>
      <c r="AZ29" s="213"/>
      <c r="BA29" s="214"/>
      <c r="BB29" s="215" t="e">
        <f t="shared" si="31"/>
        <v>#DIV/0!</v>
      </c>
      <c r="BC29" s="30"/>
    </row>
    <row r="30" spans="1:55" ht="13.5" thickBot="1">
      <c r="A30" s="190"/>
      <c r="B30" s="351"/>
      <c r="C30" s="295" t="s">
        <v>27</v>
      </c>
      <c r="D30" s="221"/>
      <c r="E30" s="222"/>
      <c r="F30" s="222"/>
      <c r="G30" s="222"/>
      <c r="H30" s="222"/>
      <c r="I30" s="222"/>
      <c r="J30" s="222"/>
      <c r="K30" s="222"/>
      <c r="L30" s="222"/>
      <c r="M30" s="222"/>
      <c r="N30" s="168">
        <f t="shared" si="13"/>
        <v>0</v>
      </c>
      <c r="O30" s="311"/>
      <c r="P30" s="277"/>
      <c r="Q30" s="169" t="e">
        <f t="shared" si="14"/>
        <v>#DIV/0!</v>
      </c>
      <c r="R30" s="170" t="e">
        <f t="shared" si="15"/>
        <v>#DIV/0!</v>
      </c>
      <c r="S30" s="170" t="e">
        <f t="shared" si="16"/>
        <v>#DIV/0!</v>
      </c>
      <c r="T30" s="170" t="e">
        <f t="shared" si="17"/>
        <v>#DIV/0!</v>
      </c>
      <c r="U30" s="300">
        <v>0</v>
      </c>
      <c r="V30" s="223"/>
      <c r="W30" s="172" t="e">
        <f t="shared" si="18"/>
        <v>#DIV/0!</v>
      </c>
      <c r="X30" s="173" t="e">
        <f t="shared" si="0"/>
        <v>#DIV/0!</v>
      </c>
      <c r="Y30" s="170" t="e">
        <f t="shared" si="1"/>
        <v>#DIV/0!</v>
      </c>
      <c r="Z30" s="170" t="e">
        <f t="shared" si="19"/>
        <v>#DIV/0!</v>
      </c>
      <c r="AA30" s="170" t="e">
        <f t="shared" si="20"/>
        <v>#DIV/0!</v>
      </c>
      <c r="AB30" s="170" t="e">
        <f t="shared" si="2"/>
        <v>#DIV/0!</v>
      </c>
      <c r="AC30" s="170" t="e">
        <f t="shared" si="3"/>
        <v>#DIV/0!</v>
      </c>
      <c r="AD30" s="170" t="e">
        <f t="shared" si="21"/>
        <v>#DIV/0!</v>
      </c>
      <c r="AE30" s="174" t="e">
        <f t="shared" si="22"/>
        <v>#DIV/0!</v>
      </c>
      <c r="AF30" s="173" t="e">
        <f t="shared" si="23"/>
        <v>#DIV/0!</v>
      </c>
      <c r="AG30" s="283" t="e">
        <f t="shared" si="24"/>
        <v>#DIV/0!</v>
      </c>
      <c r="AH30" s="176"/>
      <c r="AI30" s="177" t="e">
        <f t="shared" si="25"/>
        <v>#DIV/0!</v>
      </c>
      <c r="AJ30" s="170" t="e">
        <f t="shared" si="4"/>
        <v>#DIV/0!</v>
      </c>
      <c r="AK30" s="178" t="e">
        <f t="shared" si="5"/>
        <v>#DIV/0!</v>
      </c>
      <c r="AL30" s="189">
        <f t="shared" si="26"/>
        <v>0</v>
      </c>
      <c r="AM30" s="175" t="e">
        <f t="shared" si="6"/>
        <v>#DIV/0!</v>
      </c>
      <c r="AN30" s="170" t="e">
        <f t="shared" si="27"/>
        <v>#DIV/0!</v>
      </c>
      <c r="AO30" s="178" t="e">
        <f t="shared" si="7"/>
        <v>#DIV/0!</v>
      </c>
      <c r="AP30" s="180"/>
      <c r="AQ30" s="170" t="e">
        <f t="shared" si="8"/>
        <v>#DIV/0!</v>
      </c>
      <c r="AR30" s="181" t="e">
        <f t="shared" si="9"/>
        <v>#DIV/0!</v>
      </c>
      <c r="AS30" s="181" t="e">
        <f t="shared" si="10"/>
        <v>#DIV/0!</v>
      </c>
      <c r="AT30" s="181" t="e">
        <f t="shared" si="11"/>
        <v>#DIV/0!</v>
      </c>
      <c r="AU30" s="182">
        <f t="shared" si="28"/>
        <v>0</v>
      </c>
      <c r="AV30" s="183">
        <f t="shared" si="29"/>
        <v>0</v>
      </c>
      <c r="AW30" s="184">
        <f t="shared" si="30"/>
        <v>0</v>
      </c>
      <c r="AX30" s="180"/>
      <c r="AY30" s="185" t="e">
        <f t="shared" si="12"/>
        <v>#DIV/0!</v>
      </c>
      <c r="AZ30" s="224"/>
      <c r="BA30" s="187"/>
      <c r="BB30" s="188" t="e">
        <f t="shared" si="31"/>
        <v>#DIV/0!</v>
      </c>
      <c r="BC30" s="30"/>
    </row>
    <row r="31" spans="1:55" ht="12.75">
      <c r="A31" s="192"/>
      <c r="B31" s="353"/>
      <c r="C31" s="296" t="s">
        <v>26</v>
      </c>
      <c r="D31" s="193"/>
      <c r="E31" s="194"/>
      <c r="F31" s="194"/>
      <c r="G31" s="194"/>
      <c r="H31" s="194"/>
      <c r="I31" s="194"/>
      <c r="J31" s="194"/>
      <c r="K31" s="194"/>
      <c r="L31" s="194"/>
      <c r="M31" s="194"/>
      <c r="N31" s="195">
        <f t="shared" si="13"/>
        <v>0</v>
      </c>
      <c r="O31" s="312"/>
      <c r="P31" s="278"/>
      <c r="Q31" s="196" t="e">
        <f t="shared" si="14"/>
        <v>#DIV/0!</v>
      </c>
      <c r="R31" s="197" t="e">
        <f t="shared" si="15"/>
        <v>#DIV/0!</v>
      </c>
      <c r="S31" s="197" t="e">
        <f t="shared" si="16"/>
        <v>#DIV/0!</v>
      </c>
      <c r="T31" s="197" t="e">
        <f t="shared" si="17"/>
        <v>#DIV/0!</v>
      </c>
      <c r="U31" s="304">
        <v>0</v>
      </c>
      <c r="V31" s="198"/>
      <c r="W31" s="199" t="e">
        <f t="shared" si="18"/>
        <v>#DIV/0!</v>
      </c>
      <c r="X31" s="200" t="e">
        <f t="shared" si="0"/>
        <v>#DIV/0!</v>
      </c>
      <c r="Y31" s="197" t="e">
        <f t="shared" si="1"/>
        <v>#DIV/0!</v>
      </c>
      <c r="Z31" s="197" t="e">
        <f t="shared" si="19"/>
        <v>#DIV/0!</v>
      </c>
      <c r="AA31" s="197" t="e">
        <f t="shared" si="20"/>
        <v>#DIV/0!</v>
      </c>
      <c r="AB31" s="197" t="e">
        <f t="shared" si="2"/>
        <v>#DIV/0!</v>
      </c>
      <c r="AC31" s="197" t="e">
        <f t="shared" si="3"/>
        <v>#DIV/0!</v>
      </c>
      <c r="AD31" s="197" t="e">
        <f t="shared" si="21"/>
        <v>#DIV/0!</v>
      </c>
      <c r="AE31" s="201" t="e">
        <f t="shared" si="22"/>
        <v>#DIV/0!</v>
      </c>
      <c r="AF31" s="200" t="e">
        <f t="shared" si="23"/>
        <v>#DIV/0!</v>
      </c>
      <c r="AG31" s="284" t="e">
        <f t="shared" si="24"/>
        <v>#DIV/0!</v>
      </c>
      <c r="AH31" s="203"/>
      <c r="AI31" s="204" t="e">
        <f t="shared" si="25"/>
        <v>#DIV/0!</v>
      </c>
      <c r="AJ31" s="197" t="e">
        <f t="shared" si="4"/>
        <v>#DIV/0!</v>
      </c>
      <c r="AK31" s="205" t="e">
        <f t="shared" si="5"/>
        <v>#DIV/0!</v>
      </c>
      <c r="AL31" s="206">
        <f t="shared" si="26"/>
        <v>0</v>
      </c>
      <c r="AM31" s="202" t="e">
        <f t="shared" si="6"/>
        <v>#DIV/0!</v>
      </c>
      <c r="AN31" s="197" t="e">
        <f t="shared" si="27"/>
        <v>#DIV/0!</v>
      </c>
      <c r="AO31" s="205" t="e">
        <f t="shared" si="7"/>
        <v>#DIV/0!</v>
      </c>
      <c r="AP31" s="207"/>
      <c r="AQ31" s="197" t="e">
        <f t="shared" si="8"/>
        <v>#DIV/0!</v>
      </c>
      <c r="AR31" s="208" t="e">
        <f t="shared" si="9"/>
        <v>#DIV/0!</v>
      </c>
      <c r="AS31" s="208" t="e">
        <f t="shared" si="10"/>
        <v>#DIV/0!</v>
      </c>
      <c r="AT31" s="208" t="e">
        <f t="shared" si="11"/>
        <v>#DIV/0!</v>
      </c>
      <c r="AU31" s="209">
        <f t="shared" si="28"/>
        <v>0</v>
      </c>
      <c r="AV31" s="210">
        <f t="shared" si="29"/>
        <v>0</v>
      </c>
      <c r="AW31" s="211">
        <f t="shared" si="30"/>
        <v>0</v>
      </c>
      <c r="AX31" s="207"/>
      <c r="AY31" s="212" t="e">
        <f t="shared" si="12"/>
        <v>#DIV/0!</v>
      </c>
      <c r="AZ31" s="213"/>
      <c r="BA31" s="214"/>
      <c r="BB31" s="215" t="e">
        <f t="shared" si="31"/>
        <v>#DIV/0!</v>
      </c>
      <c r="BC31" s="30"/>
    </row>
    <row r="32" spans="1:55" ht="13.5" thickBot="1">
      <c r="A32" s="190"/>
      <c r="B32" s="351"/>
      <c r="C32" s="295" t="s">
        <v>27</v>
      </c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168">
        <f t="shared" si="13"/>
        <v>0</v>
      </c>
      <c r="O32" s="311"/>
      <c r="P32" s="277"/>
      <c r="Q32" s="169" t="e">
        <f t="shared" si="14"/>
        <v>#DIV/0!</v>
      </c>
      <c r="R32" s="170" t="e">
        <f t="shared" si="15"/>
        <v>#DIV/0!</v>
      </c>
      <c r="S32" s="170" t="e">
        <f t="shared" si="16"/>
        <v>#DIV/0!</v>
      </c>
      <c r="T32" s="170" t="e">
        <f t="shared" si="17"/>
        <v>#DIV/0!</v>
      </c>
      <c r="U32" s="300">
        <v>0</v>
      </c>
      <c r="V32" s="223"/>
      <c r="W32" s="172" t="e">
        <f t="shared" si="18"/>
        <v>#DIV/0!</v>
      </c>
      <c r="X32" s="173" t="e">
        <f t="shared" si="0"/>
        <v>#DIV/0!</v>
      </c>
      <c r="Y32" s="170" t="e">
        <f t="shared" si="1"/>
        <v>#DIV/0!</v>
      </c>
      <c r="Z32" s="170" t="e">
        <f t="shared" si="19"/>
        <v>#DIV/0!</v>
      </c>
      <c r="AA32" s="170" t="e">
        <f t="shared" si="20"/>
        <v>#DIV/0!</v>
      </c>
      <c r="AB32" s="170" t="e">
        <f t="shared" si="2"/>
        <v>#DIV/0!</v>
      </c>
      <c r="AC32" s="170" t="e">
        <f t="shared" si="3"/>
        <v>#DIV/0!</v>
      </c>
      <c r="AD32" s="170" t="e">
        <f t="shared" si="21"/>
        <v>#DIV/0!</v>
      </c>
      <c r="AE32" s="174" t="e">
        <f t="shared" si="22"/>
        <v>#DIV/0!</v>
      </c>
      <c r="AF32" s="173" t="e">
        <f t="shared" si="23"/>
        <v>#DIV/0!</v>
      </c>
      <c r="AG32" s="283" t="e">
        <f t="shared" si="24"/>
        <v>#DIV/0!</v>
      </c>
      <c r="AH32" s="176"/>
      <c r="AI32" s="177" t="e">
        <f t="shared" si="25"/>
        <v>#DIV/0!</v>
      </c>
      <c r="AJ32" s="170" t="e">
        <f t="shared" si="4"/>
        <v>#DIV/0!</v>
      </c>
      <c r="AK32" s="178" t="e">
        <f t="shared" si="5"/>
        <v>#DIV/0!</v>
      </c>
      <c r="AL32" s="189">
        <f t="shared" si="26"/>
        <v>0</v>
      </c>
      <c r="AM32" s="175" t="e">
        <f t="shared" si="6"/>
        <v>#DIV/0!</v>
      </c>
      <c r="AN32" s="170" t="e">
        <f t="shared" si="27"/>
        <v>#DIV/0!</v>
      </c>
      <c r="AO32" s="178" t="e">
        <f t="shared" si="7"/>
        <v>#DIV/0!</v>
      </c>
      <c r="AP32" s="180"/>
      <c r="AQ32" s="170" t="e">
        <f t="shared" si="8"/>
        <v>#DIV/0!</v>
      </c>
      <c r="AR32" s="181" t="e">
        <f t="shared" si="9"/>
        <v>#DIV/0!</v>
      </c>
      <c r="AS32" s="181" t="e">
        <f t="shared" si="10"/>
        <v>#DIV/0!</v>
      </c>
      <c r="AT32" s="181" t="e">
        <f t="shared" si="11"/>
        <v>#DIV/0!</v>
      </c>
      <c r="AU32" s="182">
        <f t="shared" si="28"/>
        <v>0</v>
      </c>
      <c r="AV32" s="183">
        <f t="shared" si="29"/>
        <v>0</v>
      </c>
      <c r="AW32" s="184">
        <f t="shared" si="30"/>
        <v>0</v>
      </c>
      <c r="AX32" s="180"/>
      <c r="AY32" s="185" t="e">
        <f t="shared" si="12"/>
        <v>#DIV/0!</v>
      </c>
      <c r="AZ32" s="224"/>
      <c r="BA32" s="187"/>
      <c r="BB32" s="188" t="e">
        <f t="shared" si="31"/>
        <v>#DIV/0!</v>
      </c>
      <c r="BC32" s="30"/>
    </row>
    <row r="33" spans="1:55" ht="12.75">
      <c r="A33" s="192"/>
      <c r="B33" s="353"/>
      <c r="C33" s="296" t="s">
        <v>26</v>
      </c>
      <c r="D33" s="193"/>
      <c r="E33" s="194"/>
      <c r="F33" s="194"/>
      <c r="G33" s="194"/>
      <c r="H33" s="194"/>
      <c r="I33" s="194"/>
      <c r="J33" s="194"/>
      <c r="K33" s="194"/>
      <c r="L33" s="194"/>
      <c r="M33" s="194"/>
      <c r="N33" s="195">
        <f t="shared" si="13"/>
        <v>0</v>
      </c>
      <c r="O33" s="312"/>
      <c r="P33" s="278"/>
      <c r="Q33" s="196" t="e">
        <f t="shared" si="14"/>
        <v>#DIV/0!</v>
      </c>
      <c r="R33" s="197" t="e">
        <f t="shared" si="15"/>
        <v>#DIV/0!</v>
      </c>
      <c r="S33" s="197" t="e">
        <f t="shared" si="16"/>
        <v>#DIV/0!</v>
      </c>
      <c r="T33" s="197" t="e">
        <f t="shared" si="17"/>
        <v>#DIV/0!</v>
      </c>
      <c r="U33" s="304">
        <v>0</v>
      </c>
      <c r="V33" s="198"/>
      <c r="W33" s="199" t="e">
        <f t="shared" si="18"/>
        <v>#DIV/0!</v>
      </c>
      <c r="X33" s="200" t="e">
        <f t="shared" si="0"/>
        <v>#DIV/0!</v>
      </c>
      <c r="Y33" s="197" t="e">
        <f t="shared" si="1"/>
        <v>#DIV/0!</v>
      </c>
      <c r="Z33" s="197" t="e">
        <f t="shared" si="19"/>
        <v>#DIV/0!</v>
      </c>
      <c r="AA33" s="197" t="e">
        <f t="shared" si="20"/>
        <v>#DIV/0!</v>
      </c>
      <c r="AB33" s="197" t="e">
        <f t="shared" si="2"/>
        <v>#DIV/0!</v>
      </c>
      <c r="AC33" s="197" t="e">
        <f t="shared" si="3"/>
        <v>#DIV/0!</v>
      </c>
      <c r="AD33" s="197" t="e">
        <f t="shared" si="21"/>
        <v>#DIV/0!</v>
      </c>
      <c r="AE33" s="201" t="e">
        <f t="shared" si="22"/>
        <v>#DIV/0!</v>
      </c>
      <c r="AF33" s="200" t="e">
        <f t="shared" si="23"/>
        <v>#DIV/0!</v>
      </c>
      <c r="AG33" s="284" t="e">
        <f t="shared" si="24"/>
        <v>#DIV/0!</v>
      </c>
      <c r="AH33" s="203"/>
      <c r="AI33" s="204" t="e">
        <f t="shared" si="25"/>
        <v>#DIV/0!</v>
      </c>
      <c r="AJ33" s="197" t="e">
        <f t="shared" si="4"/>
        <v>#DIV/0!</v>
      </c>
      <c r="AK33" s="205" t="e">
        <f t="shared" si="5"/>
        <v>#DIV/0!</v>
      </c>
      <c r="AL33" s="206">
        <f t="shared" si="26"/>
        <v>0</v>
      </c>
      <c r="AM33" s="202" t="e">
        <f t="shared" si="6"/>
        <v>#DIV/0!</v>
      </c>
      <c r="AN33" s="197" t="e">
        <f t="shared" si="27"/>
        <v>#DIV/0!</v>
      </c>
      <c r="AO33" s="205" t="e">
        <f t="shared" si="7"/>
        <v>#DIV/0!</v>
      </c>
      <c r="AP33" s="207"/>
      <c r="AQ33" s="197" t="e">
        <f t="shared" si="8"/>
        <v>#DIV/0!</v>
      </c>
      <c r="AR33" s="208" t="e">
        <f t="shared" si="9"/>
        <v>#DIV/0!</v>
      </c>
      <c r="AS33" s="208" t="e">
        <f t="shared" si="10"/>
        <v>#DIV/0!</v>
      </c>
      <c r="AT33" s="208" t="e">
        <f t="shared" si="11"/>
        <v>#DIV/0!</v>
      </c>
      <c r="AU33" s="209">
        <f t="shared" si="28"/>
        <v>0</v>
      </c>
      <c r="AV33" s="210">
        <f t="shared" si="29"/>
        <v>0</v>
      </c>
      <c r="AW33" s="211">
        <f t="shared" si="30"/>
        <v>0</v>
      </c>
      <c r="AX33" s="207"/>
      <c r="AY33" s="212" t="e">
        <f t="shared" si="12"/>
        <v>#DIV/0!</v>
      </c>
      <c r="AZ33" s="213"/>
      <c r="BA33" s="214"/>
      <c r="BB33" s="215" t="e">
        <f t="shared" si="31"/>
        <v>#DIV/0!</v>
      </c>
      <c r="BC33" s="30"/>
    </row>
    <row r="34" spans="1:55" ht="13.5" thickBot="1">
      <c r="A34" s="190"/>
      <c r="B34" s="351"/>
      <c r="C34" s="295" t="s">
        <v>27</v>
      </c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168">
        <f t="shared" si="13"/>
        <v>0</v>
      </c>
      <c r="O34" s="311"/>
      <c r="P34" s="277"/>
      <c r="Q34" s="169" t="e">
        <f t="shared" si="14"/>
        <v>#DIV/0!</v>
      </c>
      <c r="R34" s="170" t="e">
        <f t="shared" si="15"/>
        <v>#DIV/0!</v>
      </c>
      <c r="S34" s="170" t="e">
        <f t="shared" si="16"/>
        <v>#DIV/0!</v>
      </c>
      <c r="T34" s="170" t="e">
        <f t="shared" si="17"/>
        <v>#DIV/0!</v>
      </c>
      <c r="U34" s="300">
        <v>0</v>
      </c>
      <c r="V34" s="223"/>
      <c r="W34" s="172" t="e">
        <f t="shared" si="18"/>
        <v>#DIV/0!</v>
      </c>
      <c r="X34" s="173" t="e">
        <f t="shared" si="0"/>
        <v>#DIV/0!</v>
      </c>
      <c r="Y34" s="170" t="e">
        <f t="shared" si="1"/>
        <v>#DIV/0!</v>
      </c>
      <c r="Z34" s="170" t="e">
        <f t="shared" si="19"/>
        <v>#DIV/0!</v>
      </c>
      <c r="AA34" s="170" t="e">
        <f t="shared" si="20"/>
        <v>#DIV/0!</v>
      </c>
      <c r="AB34" s="170" t="e">
        <f t="shared" si="2"/>
        <v>#DIV/0!</v>
      </c>
      <c r="AC34" s="170" t="e">
        <f t="shared" si="3"/>
        <v>#DIV/0!</v>
      </c>
      <c r="AD34" s="170" t="e">
        <f t="shared" si="21"/>
        <v>#DIV/0!</v>
      </c>
      <c r="AE34" s="174" t="e">
        <f t="shared" si="22"/>
        <v>#DIV/0!</v>
      </c>
      <c r="AF34" s="173" t="e">
        <f t="shared" si="23"/>
        <v>#DIV/0!</v>
      </c>
      <c r="AG34" s="283" t="e">
        <f t="shared" si="24"/>
        <v>#DIV/0!</v>
      </c>
      <c r="AH34" s="176"/>
      <c r="AI34" s="177" t="e">
        <f t="shared" si="25"/>
        <v>#DIV/0!</v>
      </c>
      <c r="AJ34" s="170" t="e">
        <f t="shared" si="4"/>
        <v>#DIV/0!</v>
      </c>
      <c r="AK34" s="178" t="e">
        <f t="shared" si="5"/>
        <v>#DIV/0!</v>
      </c>
      <c r="AL34" s="189">
        <f t="shared" si="26"/>
        <v>0</v>
      </c>
      <c r="AM34" s="175" t="e">
        <f t="shared" si="6"/>
        <v>#DIV/0!</v>
      </c>
      <c r="AN34" s="170" t="e">
        <f t="shared" si="27"/>
        <v>#DIV/0!</v>
      </c>
      <c r="AO34" s="178" t="e">
        <f t="shared" si="7"/>
        <v>#DIV/0!</v>
      </c>
      <c r="AP34" s="180"/>
      <c r="AQ34" s="170" t="e">
        <f t="shared" si="8"/>
        <v>#DIV/0!</v>
      </c>
      <c r="AR34" s="181" t="e">
        <f t="shared" si="9"/>
        <v>#DIV/0!</v>
      </c>
      <c r="AS34" s="181" t="e">
        <f t="shared" si="10"/>
        <v>#DIV/0!</v>
      </c>
      <c r="AT34" s="181" t="e">
        <f t="shared" si="11"/>
        <v>#DIV/0!</v>
      </c>
      <c r="AU34" s="182">
        <f t="shared" si="28"/>
        <v>0</v>
      </c>
      <c r="AV34" s="183">
        <f t="shared" si="29"/>
        <v>0</v>
      </c>
      <c r="AW34" s="184">
        <f t="shared" si="30"/>
        <v>0</v>
      </c>
      <c r="AX34" s="180"/>
      <c r="AY34" s="185" t="e">
        <f t="shared" si="12"/>
        <v>#DIV/0!</v>
      </c>
      <c r="AZ34" s="224"/>
      <c r="BA34" s="187"/>
      <c r="BB34" s="188" t="e">
        <f t="shared" si="31"/>
        <v>#DIV/0!</v>
      </c>
      <c r="BC34" s="30"/>
    </row>
    <row r="35" spans="1:55" ht="12.75">
      <c r="A35" s="192"/>
      <c r="B35" s="353"/>
      <c r="C35" s="296" t="s">
        <v>26</v>
      </c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5">
        <f t="shared" si="13"/>
        <v>0</v>
      </c>
      <c r="O35" s="312"/>
      <c r="P35" s="278"/>
      <c r="Q35" s="196" t="e">
        <f t="shared" si="14"/>
        <v>#DIV/0!</v>
      </c>
      <c r="R35" s="197" t="e">
        <f t="shared" si="15"/>
        <v>#DIV/0!</v>
      </c>
      <c r="S35" s="197" t="e">
        <f t="shared" si="16"/>
        <v>#DIV/0!</v>
      </c>
      <c r="T35" s="197" t="e">
        <f t="shared" si="17"/>
        <v>#DIV/0!</v>
      </c>
      <c r="U35" s="304">
        <v>0</v>
      </c>
      <c r="V35" s="198"/>
      <c r="W35" s="199" t="e">
        <f t="shared" si="18"/>
        <v>#DIV/0!</v>
      </c>
      <c r="X35" s="200" t="e">
        <f t="shared" si="0"/>
        <v>#DIV/0!</v>
      </c>
      <c r="Y35" s="197" t="e">
        <f t="shared" si="1"/>
        <v>#DIV/0!</v>
      </c>
      <c r="Z35" s="197" t="e">
        <f t="shared" si="19"/>
        <v>#DIV/0!</v>
      </c>
      <c r="AA35" s="197" t="e">
        <f t="shared" si="20"/>
        <v>#DIV/0!</v>
      </c>
      <c r="AB35" s="197" t="e">
        <f t="shared" si="2"/>
        <v>#DIV/0!</v>
      </c>
      <c r="AC35" s="197" t="e">
        <f t="shared" si="3"/>
        <v>#DIV/0!</v>
      </c>
      <c r="AD35" s="197" t="e">
        <f t="shared" si="21"/>
        <v>#DIV/0!</v>
      </c>
      <c r="AE35" s="201" t="e">
        <f t="shared" si="22"/>
        <v>#DIV/0!</v>
      </c>
      <c r="AF35" s="200" t="e">
        <f t="shared" si="23"/>
        <v>#DIV/0!</v>
      </c>
      <c r="AG35" s="284" t="e">
        <f t="shared" si="24"/>
        <v>#DIV/0!</v>
      </c>
      <c r="AH35" s="203"/>
      <c r="AI35" s="204" t="e">
        <f t="shared" si="25"/>
        <v>#DIV/0!</v>
      </c>
      <c r="AJ35" s="197" t="e">
        <f t="shared" si="4"/>
        <v>#DIV/0!</v>
      </c>
      <c r="AK35" s="205" t="e">
        <f t="shared" si="5"/>
        <v>#DIV/0!</v>
      </c>
      <c r="AL35" s="206">
        <f t="shared" si="26"/>
        <v>0</v>
      </c>
      <c r="AM35" s="202" t="e">
        <f t="shared" si="6"/>
        <v>#DIV/0!</v>
      </c>
      <c r="AN35" s="197" t="e">
        <f t="shared" si="27"/>
        <v>#DIV/0!</v>
      </c>
      <c r="AO35" s="205" t="e">
        <f t="shared" si="7"/>
        <v>#DIV/0!</v>
      </c>
      <c r="AP35" s="207"/>
      <c r="AQ35" s="197" t="e">
        <f t="shared" si="8"/>
        <v>#DIV/0!</v>
      </c>
      <c r="AR35" s="208" t="e">
        <f t="shared" si="9"/>
        <v>#DIV/0!</v>
      </c>
      <c r="AS35" s="208" t="e">
        <f t="shared" si="10"/>
        <v>#DIV/0!</v>
      </c>
      <c r="AT35" s="208" t="e">
        <f t="shared" si="11"/>
        <v>#DIV/0!</v>
      </c>
      <c r="AU35" s="209">
        <f t="shared" si="28"/>
        <v>0</v>
      </c>
      <c r="AV35" s="210">
        <f t="shared" si="29"/>
        <v>0</v>
      </c>
      <c r="AW35" s="211">
        <f t="shared" si="30"/>
        <v>0</v>
      </c>
      <c r="AX35" s="207"/>
      <c r="AY35" s="212" t="e">
        <f t="shared" si="12"/>
        <v>#DIV/0!</v>
      </c>
      <c r="AZ35" s="213"/>
      <c r="BA35" s="214"/>
      <c r="BB35" s="215" t="e">
        <f t="shared" si="31"/>
        <v>#DIV/0!</v>
      </c>
      <c r="BC35" s="30"/>
    </row>
    <row r="36" spans="1:55" ht="13.5" thickBot="1">
      <c r="A36" s="190"/>
      <c r="B36" s="351"/>
      <c r="C36" s="295" t="s">
        <v>27</v>
      </c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168">
        <f t="shared" si="13"/>
        <v>0</v>
      </c>
      <c r="O36" s="311"/>
      <c r="P36" s="277"/>
      <c r="Q36" s="169" t="e">
        <f t="shared" si="14"/>
        <v>#DIV/0!</v>
      </c>
      <c r="R36" s="170" t="e">
        <f t="shared" si="15"/>
        <v>#DIV/0!</v>
      </c>
      <c r="S36" s="170" t="e">
        <f t="shared" si="16"/>
        <v>#DIV/0!</v>
      </c>
      <c r="T36" s="170" t="e">
        <f t="shared" si="17"/>
        <v>#DIV/0!</v>
      </c>
      <c r="U36" s="300">
        <v>0</v>
      </c>
      <c r="V36" s="223"/>
      <c r="W36" s="172" t="e">
        <f t="shared" si="18"/>
        <v>#DIV/0!</v>
      </c>
      <c r="X36" s="173" t="e">
        <f t="shared" si="0"/>
        <v>#DIV/0!</v>
      </c>
      <c r="Y36" s="170" t="e">
        <f t="shared" si="1"/>
        <v>#DIV/0!</v>
      </c>
      <c r="Z36" s="170" t="e">
        <f t="shared" si="19"/>
        <v>#DIV/0!</v>
      </c>
      <c r="AA36" s="170" t="e">
        <f t="shared" si="20"/>
        <v>#DIV/0!</v>
      </c>
      <c r="AB36" s="170" t="e">
        <f t="shared" si="2"/>
        <v>#DIV/0!</v>
      </c>
      <c r="AC36" s="170" t="e">
        <f t="shared" si="3"/>
        <v>#DIV/0!</v>
      </c>
      <c r="AD36" s="170" t="e">
        <f t="shared" si="21"/>
        <v>#DIV/0!</v>
      </c>
      <c r="AE36" s="174" t="e">
        <f t="shared" si="22"/>
        <v>#DIV/0!</v>
      </c>
      <c r="AF36" s="173" t="e">
        <f t="shared" si="23"/>
        <v>#DIV/0!</v>
      </c>
      <c r="AG36" s="283" t="e">
        <f t="shared" si="24"/>
        <v>#DIV/0!</v>
      </c>
      <c r="AH36" s="176"/>
      <c r="AI36" s="177" t="e">
        <f t="shared" si="25"/>
        <v>#DIV/0!</v>
      </c>
      <c r="AJ36" s="170" t="e">
        <f t="shared" si="4"/>
        <v>#DIV/0!</v>
      </c>
      <c r="AK36" s="178" t="e">
        <f t="shared" si="5"/>
        <v>#DIV/0!</v>
      </c>
      <c r="AL36" s="189">
        <f t="shared" si="26"/>
        <v>0</v>
      </c>
      <c r="AM36" s="175" t="e">
        <f t="shared" si="6"/>
        <v>#DIV/0!</v>
      </c>
      <c r="AN36" s="170" t="e">
        <f t="shared" si="27"/>
        <v>#DIV/0!</v>
      </c>
      <c r="AO36" s="178" t="e">
        <f t="shared" si="7"/>
        <v>#DIV/0!</v>
      </c>
      <c r="AP36" s="180"/>
      <c r="AQ36" s="170" t="e">
        <f t="shared" si="8"/>
        <v>#DIV/0!</v>
      </c>
      <c r="AR36" s="181" t="e">
        <f t="shared" si="9"/>
        <v>#DIV/0!</v>
      </c>
      <c r="AS36" s="181" t="e">
        <f t="shared" si="10"/>
        <v>#DIV/0!</v>
      </c>
      <c r="AT36" s="181" t="e">
        <f t="shared" si="11"/>
        <v>#DIV/0!</v>
      </c>
      <c r="AU36" s="182">
        <f t="shared" si="28"/>
        <v>0</v>
      </c>
      <c r="AV36" s="183">
        <f t="shared" si="29"/>
        <v>0</v>
      </c>
      <c r="AW36" s="184">
        <f t="shared" si="30"/>
        <v>0</v>
      </c>
      <c r="AX36" s="180"/>
      <c r="AY36" s="185" t="e">
        <f t="shared" si="12"/>
        <v>#DIV/0!</v>
      </c>
      <c r="AZ36" s="224"/>
      <c r="BA36" s="187"/>
      <c r="BB36" s="188" t="e">
        <f t="shared" si="31"/>
        <v>#DIV/0!</v>
      </c>
      <c r="BC36" s="30"/>
    </row>
    <row r="37" spans="1:55" ht="12.75">
      <c r="A37" s="192"/>
      <c r="B37" s="353"/>
      <c r="C37" s="296" t="s">
        <v>26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5">
        <f t="shared" si="13"/>
        <v>0</v>
      </c>
      <c r="O37" s="312"/>
      <c r="P37" s="278"/>
      <c r="Q37" s="196" t="e">
        <f t="shared" si="14"/>
        <v>#DIV/0!</v>
      </c>
      <c r="R37" s="197" t="e">
        <f t="shared" si="15"/>
        <v>#DIV/0!</v>
      </c>
      <c r="S37" s="197" t="e">
        <f t="shared" si="16"/>
        <v>#DIV/0!</v>
      </c>
      <c r="T37" s="197" t="e">
        <f t="shared" si="17"/>
        <v>#DIV/0!</v>
      </c>
      <c r="U37" s="304">
        <v>0</v>
      </c>
      <c r="V37" s="198"/>
      <c r="W37" s="199" t="e">
        <f t="shared" si="18"/>
        <v>#DIV/0!</v>
      </c>
      <c r="X37" s="200" t="e">
        <f aca="true" t="shared" si="32" ref="X37:X68">E37/(12*$D37)*1000*(1+$U37/100)</f>
        <v>#DIV/0!</v>
      </c>
      <c r="Y37" s="197" t="e">
        <f aca="true" t="shared" si="33" ref="Y37:Y68">F37/(12*$D37)*1000*(1+$U37/100*0.85)</f>
        <v>#DIV/0!</v>
      </c>
      <c r="Z37" s="197" t="e">
        <f t="shared" si="19"/>
        <v>#DIV/0!</v>
      </c>
      <c r="AA37" s="197" t="e">
        <f t="shared" si="20"/>
        <v>#DIV/0!</v>
      </c>
      <c r="AB37" s="197" t="e">
        <f aca="true" t="shared" si="34" ref="AB37:AB68">I37/(12*$D37)*1000*(1+$U37/100*0.85)</f>
        <v>#DIV/0!</v>
      </c>
      <c r="AC37" s="197" t="e">
        <f aca="true" t="shared" si="35" ref="AC37:AC68">J37/(12*$D37)*1000*(1+$U37/100*0.85)</f>
        <v>#DIV/0!</v>
      </c>
      <c r="AD37" s="197" t="e">
        <f t="shared" si="21"/>
        <v>#DIV/0!</v>
      </c>
      <c r="AE37" s="201" t="e">
        <f t="shared" si="22"/>
        <v>#DIV/0!</v>
      </c>
      <c r="AF37" s="200" t="e">
        <f t="shared" si="23"/>
        <v>#DIV/0!</v>
      </c>
      <c r="AG37" s="284" t="e">
        <f t="shared" si="24"/>
        <v>#DIV/0!</v>
      </c>
      <c r="AH37" s="203"/>
      <c r="AI37" s="204" t="e">
        <f t="shared" si="25"/>
        <v>#DIV/0!</v>
      </c>
      <c r="AJ37" s="197" t="e">
        <f aca="true" t="shared" si="36" ref="AJ37:AJ68">AI37/(12*V37)*1000</f>
        <v>#DIV/0!</v>
      </c>
      <c r="AK37" s="205" t="e">
        <f aca="true" t="shared" si="37" ref="AK37:AK68">AJ37/AF37</f>
        <v>#DIV/0!</v>
      </c>
      <c r="AL37" s="206">
        <f t="shared" si="26"/>
        <v>0</v>
      </c>
      <c r="AM37" s="202" t="e">
        <f aca="true" t="shared" si="38" ref="AM37:AM68">AH37-AL37*W37*0.012</f>
        <v>#DIV/0!</v>
      </c>
      <c r="AN37" s="197" t="e">
        <f t="shared" si="27"/>
        <v>#DIV/0!</v>
      </c>
      <c r="AO37" s="205" t="e">
        <f aca="true" t="shared" si="39" ref="AO37:AO68">AN37/AF37</f>
        <v>#DIV/0!</v>
      </c>
      <c r="AP37" s="207"/>
      <c r="AQ37" s="197" t="e">
        <f aca="true" t="shared" si="40" ref="AQ37:AQ68">AF37+AN37+AP37</f>
        <v>#DIV/0!</v>
      </c>
      <c r="AR37" s="208" t="e">
        <f aca="true" t="shared" si="41" ref="AR37:AR68">(AN37+AP37)/AF37</f>
        <v>#DIV/0!</v>
      </c>
      <c r="AS37" s="208" t="e">
        <f aca="true" t="shared" si="42" ref="AS37:AS68">AQ37/X37</f>
        <v>#DIV/0!</v>
      </c>
      <c r="AT37" s="208" t="e">
        <f aca="true" t="shared" si="43" ref="AT37:AT68">AQ37/AF37</f>
        <v>#DIV/0!</v>
      </c>
      <c r="AU37" s="209">
        <f t="shared" si="28"/>
        <v>0</v>
      </c>
      <c r="AV37" s="210">
        <f t="shared" si="29"/>
        <v>0</v>
      </c>
      <c r="AW37" s="211">
        <f t="shared" si="30"/>
        <v>0</v>
      </c>
      <c r="AX37" s="207"/>
      <c r="AY37" s="212" t="e">
        <f aca="true" t="shared" si="44" ref="AY37:AY68">T37/AX37</f>
        <v>#DIV/0!</v>
      </c>
      <c r="AZ37" s="213"/>
      <c r="BA37" s="214"/>
      <c r="BB37" s="215" t="e">
        <f t="shared" si="31"/>
        <v>#DIV/0!</v>
      </c>
      <c r="BC37" s="30"/>
    </row>
    <row r="38" spans="1:55" ht="13.5" thickBot="1">
      <c r="A38" s="190"/>
      <c r="B38" s="351"/>
      <c r="C38" s="295" t="s">
        <v>27</v>
      </c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168">
        <f t="shared" si="13"/>
        <v>0</v>
      </c>
      <c r="O38" s="311"/>
      <c r="P38" s="277"/>
      <c r="Q38" s="169" t="e">
        <f t="shared" si="14"/>
        <v>#DIV/0!</v>
      </c>
      <c r="R38" s="170" t="e">
        <f t="shared" si="15"/>
        <v>#DIV/0!</v>
      </c>
      <c r="S38" s="170" t="e">
        <f t="shared" si="16"/>
        <v>#DIV/0!</v>
      </c>
      <c r="T38" s="170" t="e">
        <f t="shared" si="17"/>
        <v>#DIV/0!</v>
      </c>
      <c r="U38" s="300">
        <v>0</v>
      </c>
      <c r="V38" s="223"/>
      <c r="W38" s="172" t="e">
        <f t="shared" si="18"/>
        <v>#DIV/0!</v>
      </c>
      <c r="X38" s="173" t="e">
        <f t="shared" si="32"/>
        <v>#DIV/0!</v>
      </c>
      <c r="Y38" s="170" t="e">
        <f t="shared" si="33"/>
        <v>#DIV/0!</v>
      </c>
      <c r="Z38" s="170" t="e">
        <f t="shared" si="19"/>
        <v>#DIV/0!</v>
      </c>
      <c r="AA38" s="170" t="e">
        <f t="shared" si="20"/>
        <v>#DIV/0!</v>
      </c>
      <c r="AB38" s="170" t="e">
        <f t="shared" si="34"/>
        <v>#DIV/0!</v>
      </c>
      <c r="AC38" s="170" t="e">
        <f t="shared" si="35"/>
        <v>#DIV/0!</v>
      </c>
      <c r="AD38" s="170" t="e">
        <f t="shared" si="21"/>
        <v>#DIV/0!</v>
      </c>
      <c r="AE38" s="174" t="e">
        <f t="shared" si="22"/>
        <v>#DIV/0!</v>
      </c>
      <c r="AF38" s="173" t="e">
        <f t="shared" si="23"/>
        <v>#DIV/0!</v>
      </c>
      <c r="AG38" s="283" t="e">
        <f t="shared" si="24"/>
        <v>#DIV/0!</v>
      </c>
      <c r="AH38" s="176"/>
      <c r="AI38" s="177" t="e">
        <f t="shared" si="25"/>
        <v>#DIV/0!</v>
      </c>
      <c r="AJ38" s="170" t="e">
        <f t="shared" si="36"/>
        <v>#DIV/0!</v>
      </c>
      <c r="AK38" s="178" t="e">
        <f t="shared" si="37"/>
        <v>#DIV/0!</v>
      </c>
      <c r="AL38" s="189">
        <f t="shared" si="26"/>
        <v>0</v>
      </c>
      <c r="AM38" s="175" t="e">
        <f t="shared" si="38"/>
        <v>#DIV/0!</v>
      </c>
      <c r="AN38" s="170" t="e">
        <f t="shared" si="27"/>
        <v>#DIV/0!</v>
      </c>
      <c r="AO38" s="178" t="e">
        <f t="shared" si="39"/>
        <v>#DIV/0!</v>
      </c>
      <c r="AP38" s="180"/>
      <c r="AQ38" s="170" t="e">
        <f t="shared" si="40"/>
        <v>#DIV/0!</v>
      </c>
      <c r="AR38" s="181" t="e">
        <f t="shared" si="41"/>
        <v>#DIV/0!</v>
      </c>
      <c r="AS38" s="181" t="e">
        <f t="shared" si="42"/>
        <v>#DIV/0!</v>
      </c>
      <c r="AT38" s="181" t="e">
        <f t="shared" si="43"/>
        <v>#DIV/0!</v>
      </c>
      <c r="AU38" s="182">
        <f t="shared" si="28"/>
        <v>0</v>
      </c>
      <c r="AV38" s="183">
        <f t="shared" si="29"/>
        <v>0</v>
      </c>
      <c r="AW38" s="184">
        <f t="shared" si="30"/>
        <v>0</v>
      </c>
      <c r="AX38" s="180"/>
      <c r="AY38" s="185" t="e">
        <f t="shared" si="44"/>
        <v>#DIV/0!</v>
      </c>
      <c r="AZ38" s="224"/>
      <c r="BA38" s="187"/>
      <c r="BB38" s="188" t="e">
        <f t="shared" si="31"/>
        <v>#DIV/0!</v>
      </c>
      <c r="BC38" s="30"/>
    </row>
    <row r="39" spans="1:55" ht="12.75">
      <c r="A39" s="192"/>
      <c r="B39" s="353"/>
      <c r="C39" s="296" t="s">
        <v>26</v>
      </c>
      <c r="D39" s="193"/>
      <c r="E39" s="194"/>
      <c r="F39" s="194"/>
      <c r="G39" s="194"/>
      <c r="H39" s="194"/>
      <c r="I39" s="194"/>
      <c r="J39" s="194"/>
      <c r="K39" s="194"/>
      <c r="L39" s="194"/>
      <c r="M39" s="194"/>
      <c r="N39" s="195">
        <f t="shared" si="13"/>
        <v>0</v>
      </c>
      <c r="O39" s="312"/>
      <c r="P39" s="278"/>
      <c r="Q39" s="196" t="e">
        <f t="shared" si="14"/>
        <v>#DIV/0!</v>
      </c>
      <c r="R39" s="197" t="e">
        <f t="shared" si="15"/>
        <v>#DIV/0!</v>
      </c>
      <c r="S39" s="197" t="e">
        <f t="shared" si="16"/>
        <v>#DIV/0!</v>
      </c>
      <c r="T39" s="197" t="e">
        <f t="shared" si="17"/>
        <v>#DIV/0!</v>
      </c>
      <c r="U39" s="304">
        <v>0</v>
      </c>
      <c r="V39" s="198"/>
      <c r="W39" s="199" t="e">
        <f t="shared" si="18"/>
        <v>#DIV/0!</v>
      </c>
      <c r="X39" s="200" t="e">
        <f t="shared" si="32"/>
        <v>#DIV/0!</v>
      </c>
      <c r="Y39" s="197" t="e">
        <f t="shared" si="33"/>
        <v>#DIV/0!</v>
      </c>
      <c r="Z39" s="197" t="e">
        <f t="shared" si="19"/>
        <v>#DIV/0!</v>
      </c>
      <c r="AA39" s="197" t="e">
        <f t="shared" si="20"/>
        <v>#DIV/0!</v>
      </c>
      <c r="AB39" s="197" t="e">
        <f t="shared" si="34"/>
        <v>#DIV/0!</v>
      </c>
      <c r="AC39" s="197" t="e">
        <f t="shared" si="35"/>
        <v>#DIV/0!</v>
      </c>
      <c r="AD39" s="197" t="e">
        <f t="shared" si="21"/>
        <v>#DIV/0!</v>
      </c>
      <c r="AE39" s="201" t="e">
        <f t="shared" si="22"/>
        <v>#DIV/0!</v>
      </c>
      <c r="AF39" s="200" t="e">
        <f t="shared" si="23"/>
        <v>#DIV/0!</v>
      </c>
      <c r="AG39" s="284" t="e">
        <f t="shared" si="24"/>
        <v>#DIV/0!</v>
      </c>
      <c r="AH39" s="203"/>
      <c r="AI39" s="204" t="e">
        <f t="shared" si="25"/>
        <v>#DIV/0!</v>
      </c>
      <c r="AJ39" s="197" t="e">
        <f t="shared" si="36"/>
        <v>#DIV/0!</v>
      </c>
      <c r="AK39" s="205" t="e">
        <f t="shared" si="37"/>
        <v>#DIV/0!</v>
      </c>
      <c r="AL39" s="206">
        <f t="shared" si="26"/>
        <v>0</v>
      </c>
      <c r="AM39" s="202" t="e">
        <f t="shared" si="38"/>
        <v>#DIV/0!</v>
      </c>
      <c r="AN39" s="197" t="e">
        <f t="shared" si="27"/>
        <v>#DIV/0!</v>
      </c>
      <c r="AO39" s="205" t="e">
        <f t="shared" si="39"/>
        <v>#DIV/0!</v>
      </c>
      <c r="AP39" s="207"/>
      <c r="AQ39" s="197" t="e">
        <f t="shared" si="40"/>
        <v>#DIV/0!</v>
      </c>
      <c r="AR39" s="208" t="e">
        <f t="shared" si="41"/>
        <v>#DIV/0!</v>
      </c>
      <c r="AS39" s="208" t="e">
        <f t="shared" si="42"/>
        <v>#DIV/0!</v>
      </c>
      <c r="AT39" s="208" t="e">
        <f t="shared" si="43"/>
        <v>#DIV/0!</v>
      </c>
      <c r="AU39" s="209">
        <f t="shared" si="28"/>
        <v>0</v>
      </c>
      <c r="AV39" s="210">
        <f t="shared" si="29"/>
        <v>0</v>
      </c>
      <c r="AW39" s="211">
        <f t="shared" si="30"/>
        <v>0</v>
      </c>
      <c r="AX39" s="207"/>
      <c r="AY39" s="212" t="e">
        <f t="shared" si="44"/>
        <v>#DIV/0!</v>
      </c>
      <c r="AZ39" s="213"/>
      <c r="BA39" s="214"/>
      <c r="BB39" s="215" t="e">
        <f t="shared" si="31"/>
        <v>#DIV/0!</v>
      </c>
      <c r="BC39" s="30"/>
    </row>
    <row r="40" spans="1:55" ht="13.5" thickBot="1">
      <c r="A40" s="190"/>
      <c r="B40" s="351"/>
      <c r="C40" s="295" t="s">
        <v>27</v>
      </c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168">
        <f t="shared" si="13"/>
        <v>0</v>
      </c>
      <c r="O40" s="311"/>
      <c r="P40" s="277"/>
      <c r="Q40" s="169" t="e">
        <f t="shared" si="14"/>
        <v>#DIV/0!</v>
      </c>
      <c r="R40" s="170" t="e">
        <f t="shared" si="15"/>
        <v>#DIV/0!</v>
      </c>
      <c r="S40" s="170" t="e">
        <f t="shared" si="16"/>
        <v>#DIV/0!</v>
      </c>
      <c r="T40" s="170" t="e">
        <f t="shared" si="17"/>
        <v>#DIV/0!</v>
      </c>
      <c r="U40" s="300">
        <v>0</v>
      </c>
      <c r="V40" s="223"/>
      <c r="W40" s="172" t="e">
        <f t="shared" si="18"/>
        <v>#DIV/0!</v>
      </c>
      <c r="X40" s="173" t="e">
        <f t="shared" si="32"/>
        <v>#DIV/0!</v>
      </c>
      <c r="Y40" s="170" t="e">
        <f t="shared" si="33"/>
        <v>#DIV/0!</v>
      </c>
      <c r="Z40" s="170" t="e">
        <f t="shared" si="19"/>
        <v>#DIV/0!</v>
      </c>
      <c r="AA40" s="170" t="e">
        <f t="shared" si="20"/>
        <v>#DIV/0!</v>
      </c>
      <c r="AB40" s="170" t="e">
        <f t="shared" si="34"/>
        <v>#DIV/0!</v>
      </c>
      <c r="AC40" s="170" t="e">
        <f t="shared" si="35"/>
        <v>#DIV/0!</v>
      </c>
      <c r="AD40" s="170" t="e">
        <f t="shared" si="21"/>
        <v>#DIV/0!</v>
      </c>
      <c r="AE40" s="174" t="e">
        <f t="shared" si="22"/>
        <v>#DIV/0!</v>
      </c>
      <c r="AF40" s="173" t="e">
        <f t="shared" si="23"/>
        <v>#DIV/0!</v>
      </c>
      <c r="AG40" s="283" t="e">
        <f t="shared" si="24"/>
        <v>#DIV/0!</v>
      </c>
      <c r="AH40" s="176"/>
      <c r="AI40" s="177" t="e">
        <f t="shared" si="25"/>
        <v>#DIV/0!</v>
      </c>
      <c r="AJ40" s="170" t="e">
        <f t="shared" si="36"/>
        <v>#DIV/0!</v>
      </c>
      <c r="AK40" s="178" t="e">
        <f t="shared" si="37"/>
        <v>#DIV/0!</v>
      </c>
      <c r="AL40" s="189">
        <f t="shared" si="26"/>
        <v>0</v>
      </c>
      <c r="AM40" s="175" t="e">
        <f t="shared" si="38"/>
        <v>#DIV/0!</v>
      </c>
      <c r="AN40" s="170" t="e">
        <f t="shared" si="27"/>
        <v>#DIV/0!</v>
      </c>
      <c r="AO40" s="178" t="e">
        <f t="shared" si="39"/>
        <v>#DIV/0!</v>
      </c>
      <c r="AP40" s="180"/>
      <c r="AQ40" s="170" t="e">
        <f t="shared" si="40"/>
        <v>#DIV/0!</v>
      </c>
      <c r="AR40" s="181" t="e">
        <f t="shared" si="41"/>
        <v>#DIV/0!</v>
      </c>
      <c r="AS40" s="181" t="e">
        <f t="shared" si="42"/>
        <v>#DIV/0!</v>
      </c>
      <c r="AT40" s="181" t="e">
        <f t="shared" si="43"/>
        <v>#DIV/0!</v>
      </c>
      <c r="AU40" s="182">
        <f t="shared" si="28"/>
        <v>0</v>
      </c>
      <c r="AV40" s="183">
        <f t="shared" si="29"/>
        <v>0</v>
      </c>
      <c r="AW40" s="184">
        <f t="shared" si="30"/>
        <v>0</v>
      </c>
      <c r="AX40" s="180"/>
      <c r="AY40" s="185" t="e">
        <f t="shared" si="44"/>
        <v>#DIV/0!</v>
      </c>
      <c r="AZ40" s="224"/>
      <c r="BA40" s="187"/>
      <c r="BB40" s="188" t="e">
        <f t="shared" si="31"/>
        <v>#DIV/0!</v>
      </c>
      <c r="BC40" s="30"/>
    </row>
    <row r="41" spans="1:55" ht="12.75">
      <c r="A41" s="192"/>
      <c r="B41" s="353"/>
      <c r="C41" s="296" t="s">
        <v>26</v>
      </c>
      <c r="D41" s="193"/>
      <c r="E41" s="194"/>
      <c r="F41" s="194"/>
      <c r="G41" s="194"/>
      <c r="H41" s="194"/>
      <c r="I41" s="194"/>
      <c r="J41" s="194"/>
      <c r="K41" s="194"/>
      <c r="L41" s="194"/>
      <c r="M41" s="194"/>
      <c r="N41" s="195">
        <f t="shared" si="13"/>
        <v>0</v>
      </c>
      <c r="O41" s="312"/>
      <c r="P41" s="278"/>
      <c r="Q41" s="196" t="e">
        <f t="shared" si="14"/>
        <v>#DIV/0!</v>
      </c>
      <c r="R41" s="197" t="e">
        <f t="shared" si="15"/>
        <v>#DIV/0!</v>
      </c>
      <c r="S41" s="197" t="e">
        <f t="shared" si="16"/>
        <v>#DIV/0!</v>
      </c>
      <c r="T41" s="197" t="e">
        <f t="shared" si="17"/>
        <v>#DIV/0!</v>
      </c>
      <c r="U41" s="304">
        <v>0</v>
      </c>
      <c r="V41" s="198"/>
      <c r="W41" s="199" t="e">
        <f t="shared" si="18"/>
        <v>#DIV/0!</v>
      </c>
      <c r="X41" s="200" t="e">
        <f t="shared" si="32"/>
        <v>#DIV/0!</v>
      </c>
      <c r="Y41" s="197" t="e">
        <f t="shared" si="33"/>
        <v>#DIV/0!</v>
      </c>
      <c r="Z41" s="197" t="e">
        <f t="shared" si="19"/>
        <v>#DIV/0!</v>
      </c>
      <c r="AA41" s="197" t="e">
        <f t="shared" si="20"/>
        <v>#DIV/0!</v>
      </c>
      <c r="AB41" s="197" t="e">
        <f t="shared" si="34"/>
        <v>#DIV/0!</v>
      </c>
      <c r="AC41" s="197" t="e">
        <f t="shared" si="35"/>
        <v>#DIV/0!</v>
      </c>
      <c r="AD41" s="197" t="e">
        <f t="shared" si="21"/>
        <v>#DIV/0!</v>
      </c>
      <c r="AE41" s="201" t="e">
        <f t="shared" si="22"/>
        <v>#DIV/0!</v>
      </c>
      <c r="AF41" s="200" t="e">
        <f t="shared" si="23"/>
        <v>#DIV/0!</v>
      </c>
      <c r="AG41" s="284" t="e">
        <f t="shared" si="24"/>
        <v>#DIV/0!</v>
      </c>
      <c r="AH41" s="203"/>
      <c r="AI41" s="204" t="e">
        <f t="shared" si="25"/>
        <v>#DIV/0!</v>
      </c>
      <c r="AJ41" s="197" t="e">
        <f t="shared" si="36"/>
        <v>#DIV/0!</v>
      </c>
      <c r="AK41" s="205" t="e">
        <f t="shared" si="37"/>
        <v>#DIV/0!</v>
      </c>
      <c r="AL41" s="206">
        <f t="shared" si="26"/>
        <v>0</v>
      </c>
      <c r="AM41" s="202" t="e">
        <f t="shared" si="38"/>
        <v>#DIV/0!</v>
      </c>
      <c r="AN41" s="197" t="e">
        <f t="shared" si="27"/>
        <v>#DIV/0!</v>
      </c>
      <c r="AO41" s="205" t="e">
        <f t="shared" si="39"/>
        <v>#DIV/0!</v>
      </c>
      <c r="AP41" s="207"/>
      <c r="AQ41" s="197" t="e">
        <f t="shared" si="40"/>
        <v>#DIV/0!</v>
      </c>
      <c r="AR41" s="208" t="e">
        <f t="shared" si="41"/>
        <v>#DIV/0!</v>
      </c>
      <c r="AS41" s="208" t="e">
        <f t="shared" si="42"/>
        <v>#DIV/0!</v>
      </c>
      <c r="AT41" s="208" t="e">
        <f t="shared" si="43"/>
        <v>#DIV/0!</v>
      </c>
      <c r="AU41" s="209">
        <f t="shared" si="28"/>
        <v>0</v>
      </c>
      <c r="AV41" s="210">
        <f t="shared" si="29"/>
        <v>0</v>
      </c>
      <c r="AW41" s="211">
        <f t="shared" si="30"/>
        <v>0</v>
      </c>
      <c r="AX41" s="207"/>
      <c r="AY41" s="212" t="e">
        <f t="shared" si="44"/>
        <v>#DIV/0!</v>
      </c>
      <c r="AZ41" s="217"/>
      <c r="BA41" s="214"/>
      <c r="BB41" s="215" t="e">
        <f t="shared" si="31"/>
        <v>#DIV/0!</v>
      </c>
      <c r="BC41" s="30"/>
    </row>
    <row r="42" spans="1:55" ht="13.5" thickBot="1">
      <c r="A42" s="190"/>
      <c r="B42" s="351"/>
      <c r="C42" s="295" t="s">
        <v>27</v>
      </c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168">
        <f t="shared" si="13"/>
        <v>0</v>
      </c>
      <c r="O42" s="311"/>
      <c r="P42" s="277"/>
      <c r="Q42" s="169" t="e">
        <f t="shared" si="14"/>
        <v>#DIV/0!</v>
      </c>
      <c r="R42" s="170" t="e">
        <f t="shared" si="15"/>
        <v>#DIV/0!</v>
      </c>
      <c r="S42" s="170" t="e">
        <f t="shared" si="16"/>
        <v>#DIV/0!</v>
      </c>
      <c r="T42" s="170" t="e">
        <f t="shared" si="17"/>
        <v>#DIV/0!</v>
      </c>
      <c r="U42" s="300">
        <v>0</v>
      </c>
      <c r="V42" s="223"/>
      <c r="W42" s="172" t="e">
        <f t="shared" si="18"/>
        <v>#DIV/0!</v>
      </c>
      <c r="X42" s="173" t="e">
        <f t="shared" si="32"/>
        <v>#DIV/0!</v>
      </c>
      <c r="Y42" s="170" t="e">
        <f t="shared" si="33"/>
        <v>#DIV/0!</v>
      </c>
      <c r="Z42" s="170" t="e">
        <f t="shared" si="19"/>
        <v>#DIV/0!</v>
      </c>
      <c r="AA42" s="170" t="e">
        <f t="shared" si="20"/>
        <v>#DIV/0!</v>
      </c>
      <c r="AB42" s="170" t="e">
        <f t="shared" si="34"/>
        <v>#DIV/0!</v>
      </c>
      <c r="AC42" s="170" t="e">
        <f t="shared" si="35"/>
        <v>#DIV/0!</v>
      </c>
      <c r="AD42" s="170" t="e">
        <f t="shared" si="21"/>
        <v>#DIV/0!</v>
      </c>
      <c r="AE42" s="174" t="e">
        <f t="shared" si="22"/>
        <v>#DIV/0!</v>
      </c>
      <c r="AF42" s="173" t="e">
        <f t="shared" si="23"/>
        <v>#DIV/0!</v>
      </c>
      <c r="AG42" s="283" t="e">
        <f t="shared" si="24"/>
        <v>#DIV/0!</v>
      </c>
      <c r="AH42" s="176"/>
      <c r="AI42" s="177" t="e">
        <f t="shared" si="25"/>
        <v>#DIV/0!</v>
      </c>
      <c r="AJ42" s="170" t="e">
        <f t="shared" si="36"/>
        <v>#DIV/0!</v>
      </c>
      <c r="AK42" s="178" t="e">
        <f t="shared" si="37"/>
        <v>#DIV/0!</v>
      </c>
      <c r="AL42" s="189">
        <f t="shared" si="26"/>
        <v>0</v>
      </c>
      <c r="AM42" s="175" t="e">
        <f t="shared" si="38"/>
        <v>#DIV/0!</v>
      </c>
      <c r="AN42" s="170" t="e">
        <f t="shared" si="27"/>
        <v>#DIV/0!</v>
      </c>
      <c r="AO42" s="178" t="e">
        <f t="shared" si="39"/>
        <v>#DIV/0!</v>
      </c>
      <c r="AP42" s="180"/>
      <c r="AQ42" s="170" t="e">
        <f t="shared" si="40"/>
        <v>#DIV/0!</v>
      </c>
      <c r="AR42" s="181" t="e">
        <f t="shared" si="41"/>
        <v>#DIV/0!</v>
      </c>
      <c r="AS42" s="181" t="e">
        <f t="shared" si="42"/>
        <v>#DIV/0!</v>
      </c>
      <c r="AT42" s="181" t="e">
        <f t="shared" si="43"/>
        <v>#DIV/0!</v>
      </c>
      <c r="AU42" s="182">
        <f t="shared" si="28"/>
        <v>0</v>
      </c>
      <c r="AV42" s="183">
        <f t="shared" si="29"/>
        <v>0</v>
      </c>
      <c r="AW42" s="184">
        <f t="shared" si="30"/>
        <v>0</v>
      </c>
      <c r="AX42" s="180"/>
      <c r="AY42" s="185" t="e">
        <f t="shared" si="44"/>
        <v>#DIV/0!</v>
      </c>
      <c r="AZ42" s="225"/>
      <c r="BA42" s="187"/>
      <c r="BB42" s="188" t="e">
        <f t="shared" si="31"/>
        <v>#DIV/0!</v>
      </c>
      <c r="BC42" s="30"/>
    </row>
    <row r="43" spans="1:55" ht="12.75">
      <c r="A43" s="192"/>
      <c r="B43" s="353"/>
      <c r="C43" s="296" t="s">
        <v>26</v>
      </c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5">
        <f t="shared" si="13"/>
        <v>0</v>
      </c>
      <c r="O43" s="312"/>
      <c r="P43" s="278"/>
      <c r="Q43" s="196" t="e">
        <f t="shared" si="14"/>
        <v>#DIV/0!</v>
      </c>
      <c r="R43" s="197" t="e">
        <f t="shared" si="15"/>
        <v>#DIV/0!</v>
      </c>
      <c r="S43" s="197" t="e">
        <f t="shared" si="16"/>
        <v>#DIV/0!</v>
      </c>
      <c r="T43" s="197" t="e">
        <f t="shared" si="17"/>
        <v>#DIV/0!</v>
      </c>
      <c r="U43" s="304">
        <v>0</v>
      </c>
      <c r="V43" s="198"/>
      <c r="W43" s="199" t="e">
        <f t="shared" si="18"/>
        <v>#DIV/0!</v>
      </c>
      <c r="X43" s="200" t="e">
        <f t="shared" si="32"/>
        <v>#DIV/0!</v>
      </c>
      <c r="Y43" s="197" t="e">
        <f t="shared" si="33"/>
        <v>#DIV/0!</v>
      </c>
      <c r="Z43" s="197" t="e">
        <f t="shared" si="19"/>
        <v>#DIV/0!</v>
      </c>
      <c r="AA43" s="197" t="e">
        <f t="shared" si="20"/>
        <v>#DIV/0!</v>
      </c>
      <c r="AB43" s="197" t="e">
        <f t="shared" si="34"/>
        <v>#DIV/0!</v>
      </c>
      <c r="AC43" s="197" t="e">
        <f t="shared" si="35"/>
        <v>#DIV/0!</v>
      </c>
      <c r="AD43" s="197" t="e">
        <f t="shared" si="21"/>
        <v>#DIV/0!</v>
      </c>
      <c r="AE43" s="201" t="e">
        <f t="shared" si="22"/>
        <v>#DIV/0!</v>
      </c>
      <c r="AF43" s="200" t="e">
        <f t="shared" si="23"/>
        <v>#DIV/0!</v>
      </c>
      <c r="AG43" s="284" t="e">
        <f t="shared" si="24"/>
        <v>#DIV/0!</v>
      </c>
      <c r="AH43" s="203"/>
      <c r="AI43" s="204" t="e">
        <f t="shared" si="25"/>
        <v>#DIV/0!</v>
      </c>
      <c r="AJ43" s="197" t="e">
        <f t="shared" si="36"/>
        <v>#DIV/0!</v>
      </c>
      <c r="AK43" s="205" t="e">
        <f t="shared" si="37"/>
        <v>#DIV/0!</v>
      </c>
      <c r="AL43" s="206">
        <f t="shared" si="26"/>
        <v>0</v>
      </c>
      <c r="AM43" s="202" t="e">
        <f t="shared" si="38"/>
        <v>#DIV/0!</v>
      </c>
      <c r="AN43" s="197" t="e">
        <f t="shared" si="27"/>
        <v>#DIV/0!</v>
      </c>
      <c r="AO43" s="205" t="e">
        <f t="shared" si="39"/>
        <v>#DIV/0!</v>
      </c>
      <c r="AP43" s="207"/>
      <c r="AQ43" s="197" t="e">
        <f t="shared" si="40"/>
        <v>#DIV/0!</v>
      </c>
      <c r="AR43" s="208" t="e">
        <f t="shared" si="41"/>
        <v>#DIV/0!</v>
      </c>
      <c r="AS43" s="208" t="e">
        <f t="shared" si="42"/>
        <v>#DIV/0!</v>
      </c>
      <c r="AT43" s="208" t="e">
        <f t="shared" si="43"/>
        <v>#DIV/0!</v>
      </c>
      <c r="AU43" s="209">
        <f t="shared" si="28"/>
        <v>0</v>
      </c>
      <c r="AV43" s="210">
        <f t="shared" si="29"/>
        <v>0</v>
      </c>
      <c r="AW43" s="211">
        <f t="shared" si="30"/>
        <v>0</v>
      </c>
      <c r="AX43" s="207"/>
      <c r="AY43" s="212" t="e">
        <f t="shared" si="44"/>
        <v>#DIV/0!</v>
      </c>
      <c r="AZ43" s="213"/>
      <c r="BA43" s="214"/>
      <c r="BB43" s="215" t="e">
        <f t="shared" si="31"/>
        <v>#DIV/0!</v>
      </c>
      <c r="BC43" s="30"/>
    </row>
    <row r="44" spans="1:55" ht="13.5" thickBot="1">
      <c r="A44" s="190"/>
      <c r="B44" s="351"/>
      <c r="C44" s="295" t="s">
        <v>27</v>
      </c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168">
        <f t="shared" si="13"/>
        <v>0</v>
      </c>
      <c r="O44" s="311"/>
      <c r="P44" s="277"/>
      <c r="Q44" s="169" t="e">
        <f t="shared" si="14"/>
        <v>#DIV/0!</v>
      </c>
      <c r="R44" s="170" t="e">
        <f t="shared" si="15"/>
        <v>#DIV/0!</v>
      </c>
      <c r="S44" s="170" t="e">
        <f t="shared" si="16"/>
        <v>#DIV/0!</v>
      </c>
      <c r="T44" s="170" t="e">
        <f t="shared" si="17"/>
        <v>#DIV/0!</v>
      </c>
      <c r="U44" s="300">
        <v>0</v>
      </c>
      <c r="V44" s="223"/>
      <c r="W44" s="172" t="e">
        <f t="shared" si="18"/>
        <v>#DIV/0!</v>
      </c>
      <c r="X44" s="173" t="e">
        <f t="shared" si="32"/>
        <v>#DIV/0!</v>
      </c>
      <c r="Y44" s="170" t="e">
        <f t="shared" si="33"/>
        <v>#DIV/0!</v>
      </c>
      <c r="Z44" s="170" t="e">
        <f t="shared" si="19"/>
        <v>#DIV/0!</v>
      </c>
      <c r="AA44" s="170" t="e">
        <f t="shared" si="20"/>
        <v>#DIV/0!</v>
      </c>
      <c r="AB44" s="170" t="e">
        <f t="shared" si="34"/>
        <v>#DIV/0!</v>
      </c>
      <c r="AC44" s="170" t="e">
        <f t="shared" si="35"/>
        <v>#DIV/0!</v>
      </c>
      <c r="AD44" s="170" t="e">
        <f t="shared" si="21"/>
        <v>#DIV/0!</v>
      </c>
      <c r="AE44" s="174" t="e">
        <f t="shared" si="22"/>
        <v>#DIV/0!</v>
      </c>
      <c r="AF44" s="173" t="e">
        <f t="shared" si="23"/>
        <v>#DIV/0!</v>
      </c>
      <c r="AG44" s="283" t="e">
        <f t="shared" si="24"/>
        <v>#DIV/0!</v>
      </c>
      <c r="AH44" s="176"/>
      <c r="AI44" s="177" t="e">
        <f t="shared" si="25"/>
        <v>#DIV/0!</v>
      </c>
      <c r="AJ44" s="170" t="e">
        <f t="shared" si="36"/>
        <v>#DIV/0!</v>
      </c>
      <c r="AK44" s="178" t="e">
        <f t="shared" si="37"/>
        <v>#DIV/0!</v>
      </c>
      <c r="AL44" s="189">
        <f t="shared" si="26"/>
        <v>0</v>
      </c>
      <c r="AM44" s="175" t="e">
        <f t="shared" si="38"/>
        <v>#DIV/0!</v>
      </c>
      <c r="AN44" s="170" t="e">
        <f t="shared" si="27"/>
        <v>#DIV/0!</v>
      </c>
      <c r="AO44" s="178" t="e">
        <f t="shared" si="39"/>
        <v>#DIV/0!</v>
      </c>
      <c r="AP44" s="180"/>
      <c r="AQ44" s="170" t="e">
        <f t="shared" si="40"/>
        <v>#DIV/0!</v>
      </c>
      <c r="AR44" s="181" t="e">
        <f t="shared" si="41"/>
        <v>#DIV/0!</v>
      </c>
      <c r="AS44" s="181" t="e">
        <f t="shared" si="42"/>
        <v>#DIV/0!</v>
      </c>
      <c r="AT44" s="181" t="e">
        <f t="shared" si="43"/>
        <v>#DIV/0!</v>
      </c>
      <c r="AU44" s="182">
        <f t="shared" si="28"/>
        <v>0</v>
      </c>
      <c r="AV44" s="183">
        <f t="shared" si="29"/>
        <v>0</v>
      </c>
      <c r="AW44" s="184">
        <f t="shared" si="30"/>
        <v>0</v>
      </c>
      <c r="AX44" s="180"/>
      <c r="AY44" s="185" t="e">
        <f t="shared" si="44"/>
        <v>#DIV/0!</v>
      </c>
      <c r="AZ44" s="224"/>
      <c r="BA44" s="187"/>
      <c r="BB44" s="188" t="e">
        <f t="shared" si="31"/>
        <v>#DIV/0!</v>
      </c>
      <c r="BC44" s="30"/>
    </row>
    <row r="45" spans="1:55" ht="12.75">
      <c r="A45" s="192"/>
      <c r="B45" s="353"/>
      <c r="C45" s="296" t="s">
        <v>26</v>
      </c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5">
        <f t="shared" si="13"/>
        <v>0</v>
      </c>
      <c r="O45" s="312"/>
      <c r="P45" s="278"/>
      <c r="Q45" s="196" t="e">
        <f t="shared" si="14"/>
        <v>#DIV/0!</v>
      </c>
      <c r="R45" s="197" t="e">
        <f t="shared" si="15"/>
        <v>#DIV/0!</v>
      </c>
      <c r="S45" s="197" t="e">
        <f t="shared" si="16"/>
        <v>#DIV/0!</v>
      </c>
      <c r="T45" s="197" t="e">
        <f t="shared" si="17"/>
        <v>#DIV/0!</v>
      </c>
      <c r="U45" s="304">
        <v>0</v>
      </c>
      <c r="V45" s="198"/>
      <c r="W45" s="199" t="e">
        <f t="shared" si="18"/>
        <v>#DIV/0!</v>
      </c>
      <c r="X45" s="200" t="e">
        <f t="shared" si="32"/>
        <v>#DIV/0!</v>
      </c>
      <c r="Y45" s="197" t="e">
        <f t="shared" si="33"/>
        <v>#DIV/0!</v>
      </c>
      <c r="Z45" s="197" t="e">
        <f t="shared" si="19"/>
        <v>#DIV/0!</v>
      </c>
      <c r="AA45" s="197" t="e">
        <f t="shared" si="20"/>
        <v>#DIV/0!</v>
      </c>
      <c r="AB45" s="197" t="e">
        <f t="shared" si="34"/>
        <v>#DIV/0!</v>
      </c>
      <c r="AC45" s="197" t="e">
        <f t="shared" si="35"/>
        <v>#DIV/0!</v>
      </c>
      <c r="AD45" s="197" t="e">
        <f t="shared" si="21"/>
        <v>#DIV/0!</v>
      </c>
      <c r="AE45" s="201" t="e">
        <f t="shared" si="22"/>
        <v>#DIV/0!</v>
      </c>
      <c r="AF45" s="200" t="e">
        <f t="shared" si="23"/>
        <v>#DIV/0!</v>
      </c>
      <c r="AG45" s="284" t="e">
        <f t="shared" si="24"/>
        <v>#DIV/0!</v>
      </c>
      <c r="AH45" s="203"/>
      <c r="AI45" s="204" t="e">
        <f t="shared" si="25"/>
        <v>#DIV/0!</v>
      </c>
      <c r="AJ45" s="197" t="e">
        <f t="shared" si="36"/>
        <v>#DIV/0!</v>
      </c>
      <c r="AK45" s="205" t="e">
        <f t="shared" si="37"/>
        <v>#DIV/0!</v>
      </c>
      <c r="AL45" s="206">
        <f t="shared" si="26"/>
        <v>0</v>
      </c>
      <c r="AM45" s="202" t="e">
        <f t="shared" si="38"/>
        <v>#DIV/0!</v>
      </c>
      <c r="AN45" s="197" t="e">
        <f t="shared" si="27"/>
        <v>#DIV/0!</v>
      </c>
      <c r="AO45" s="205" t="e">
        <f t="shared" si="39"/>
        <v>#DIV/0!</v>
      </c>
      <c r="AP45" s="207"/>
      <c r="AQ45" s="197" t="e">
        <f t="shared" si="40"/>
        <v>#DIV/0!</v>
      </c>
      <c r="AR45" s="208" t="e">
        <f t="shared" si="41"/>
        <v>#DIV/0!</v>
      </c>
      <c r="AS45" s="208" t="e">
        <f t="shared" si="42"/>
        <v>#DIV/0!</v>
      </c>
      <c r="AT45" s="208" t="e">
        <f t="shared" si="43"/>
        <v>#DIV/0!</v>
      </c>
      <c r="AU45" s="209">
        <f t="shared" si="28"/>
        <v>0</v>
      </c>
      <c r="AV45" s="210">
        <f t="shared" si="29"/>
        <v>0</v>
      </c>
      <c r="AW45" s="211">
        <f t="shared" si="30"/>
        <v>0</v>
      </c>
      <c r="AX45" s="207"/>
      <c r="AY45" s="212" t="e">
        <f t="shared" si="44"/>
        <v>#DIV/0!</v>
      </c>
      <c r="AZ45" s="213"/>
      <c r="BA45" s="214"/>
      <c r="BB45" s="215" t="e">
        <f t="shared" si="31"/>
        <v>#DIV/0!</v>
      </c>
      <c r="BC45" s="30"/>
    </row>
    <row r="46" spans="1:55" ht="13.5" thickBot="1">
      <c r="A46" s="190"/>
      <c r="B46" s="351"/>
      <c r="C46" s="295" t="s">
        <v>27</v>
      </c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168">
        <f t="shared" si="13"/>
        <v>0</v>
      </c>
      <c r="O46" s="311"/>
      <c r="P46" s="277"/>
      <c r="Q46" s="169" t="e">
        <f t="shared" si="14"/>
        <v>#DIV/0!</v>
      </c>
      <c r="R46" s="170" t="e">
        <f t="shared" si="15"/>
        <v>#DIV/0!</v>
      </c>
      <c r="S46" s="170" t="e">
        <f t="shared" si="16"/>
        <v>#DIV/0!</v>
      </c>
      <c r="T46" s="170" t="e">
        <f t="shared" si="17"/>
        <v>#DIV/0!</v>
      </c>
      <c r="U46" s="300">
        <v>0</v>
      </c>
      <c r="V46" s="223"/>
      <c r="W46" s="172" t="e">
        <f t="shared" si="18"/>
        <v>#DIV/0!</v>
      </c>
      <c r="X46" s="173" t="e">
        <f t="shared" si="32"/>
        <v>#DIV/0!</v>
      </c>
      <c r="Y46" s="170" t="e">
        <f t="shared" si="33"/>
        <v>#DIV/0!</v>
      </c>
      <c r="Z46" s="170" t="e">
        <f t="shared" si="19"/>
        <v>#DIV/0!</v>
      </c>
      <c r="AA46" s="170" t="e">
        <f t="shared" si="20"/>
        <v>#DIV/0!</v>
      </c>
      <c r="AB46" s="170" t="e">
        <f t="shared" si="34"/>
        <v>#DIV/0!</v>
      </c>
      <c r="AC46" s="170" t="e">
        <f t="shared" si="35"/>
        <v>#DIV/0!</v>
      </c>
      <c r="AD46" s="170" t="e">
        <f t="shared" si="21"/>
        <v>#DIV/0!</v>
      </c>
      <c r="AE46" s="174" t="e">
        <f t="shared" si="22"/>
        <v>#DIV/0!</v>
      </c>
      <c r="AF46" s="173" t="e">
        <f t="shared" si="23"/>
        <v>#DIV/0!</v>
      </c>
      <c r="AG46" s="283" t="e">
        <f t="shared" si="24"/>
        <v>#DIV/0!</v>
      </c>
      <c r="AH46" s="176"/>
      <c r="AI46" s="177" t="e">
        <f t="shared" si="25"/>
        <v>#DIV/0!</v>
      </c>
      <c r="AJ46" s="170" t="e">
        <f t="shared" si="36"/>
        <v>#DIV/0!</v>
      </c>
      <c r="AK46" s="178" t="e">
        <f t="shared" si="37"/>
        <v>#DIV/0!</v>
      </c>
      <c r="AL46" s="189">
        <f t="shared" si="26"/>
        <v>0</v>
      </c>
      <c r="AM46" s="175" t="e">
        <f t="shared" si="38"/>
        <v>#DIV/0!</v>
      </c>
      <c r="AN46" s="170" t="e">
        <f t="shared" si="27"/>
        <v>#DIV/0!</v>
      </c>
      <c r="AO46" s="178" t="e">
        <f t="shared" si="39"/>
        <v>#DIV/0!</v>
      </c>
      <c r="AP46" s="180"/>
      <c r="AQ46" s="170" t="e">
        <f t="shared" si="40"/>
        <v>#DIV/0!</v>
      </c>
      <c r="AR46" s="181" t="e">
        <f t="shared" si="41"/>
        <v>#DIV/0!</v>
      </c>
      <c r="AS46" s="181" t="e">
        <f t="shared" si="42"/>
        <v>#DIV/0!</v>
      </c>
      <c r="AT46" s="181" t="e">
        <f t="shared" si="43"/>
        <v>#DIV/0!</v>
      </c>
      <c r="AU46" s="182">
        <f t="shared" si="28"/>
        <v>0</v>
      </c>
      <c r="AV46" s="183">
        <f t="shared" si="29"/>
        <v>0</v>
      </c>
      <c r="AW46" s="184">
        <f t="shared" si="30"/>
        <v>0</v>
      </c>
      <c r="AX46" s="180"/>
      <c r="AY46" s="185" t="e">
        <f t="shared" si="44"/>
        <v>#DIV/0!</v>
      </c>
      <c r="AZ46" s="224"/>
      <c r="BA46" s="187"/>
      <c r="BB46" s="188" t="e">
        <f t="shared" si="31"/>
        <v>#DIV/0!</v>
      </c>
      <c r="BC46" s="30"/>
    </row>
    <row r="47" spans="1:55" ht="12.75">
      <c r="A47" s="192"/>
      <c r="B47" s="353"/>
      <c r="C47" s="296" t="s">
        <v>26</v>
      </c>
      <c r="D47" s="193"/>
      <c r="E47" s="194"/>
      <c r="F47" s="194"/>
      <c r="G47" s="194"/>
      <c r="H47" s="194"/>
      <c r="I47" s="194"/>
      <c r="J47" s="194"/>
      <c r="K47" s="194"/>
      <c r="L47" s="194"/>
      <c r="M47" s="194"/>
      <c r="N47" s="195">
        <f t="shared" si="13"/>
        <v>0</v>
      </c>
      <c r="O47" s="312"/>
      <c r="P47" s="278"/>
      <c r="Q47" s="196" t="e">
        <f t="shared" si="14"/>
        <v>#DIV/0!</v>
      </c>
      <c r="R47" s="197" t="e">
        <f t="shared" si="15"/>
        <v>#DIV/0!</v>
      </c>
      <c r="S47" s="197" t="e">
        <f t="shared" si="16"/>
        <v>#DIV/0!</v>
      </c>
      <c r="T47" s="197" t="e">
        <f t="shared" si="17"/>
        <v>#DIV/0!</v>
      </c>
      <c r="U47" s="304">
        <v>0</v>
      </c>
      <c r="V47" s="198"/>
      <c r="W47" s="199" t="e">
        <f t="shared" si="18"/>
        <v>#DIV/0!</v>
      </c>
      <c r="X47" s="200" t="e">
        <f t="shared" si="32"/>
        <v>#DIV/0!</v>
      </c>
      <c r="Y47" s="197" t="e">
        <f t="shared" si="33"/>
        <v>#DIV/0!</v>
      </c>
      <c r="Z47" s="197" t="e">
        <f t="shared" si="19"/>
        <v>#DIV/0!</v>
      </c>
      <c r="AA47" s="197" t="e">
        <f t="shared" si="20"/>
        <v>#DIV/0!</v>
      </c>
      <c r="AB47" s="197" t="e">
        <f t="shared" si="34"/>
        <v>#DIV/0!</v>
      </c>
      <c r="AC47" s="197" t="e">
        <f t="shared" si="35"/>
        <v>#DIV/0!</v>
      </c>
      <c r="AD47" s="197" t="e">
        <f t="shared" si="21"/>
        <v>#DIV/0!</v>
      </c>
      <c r="AE47" s="201" t="e">
        <f t="shared" si="22"/>
        <v>#DIV/0!</v>
      </c>
      <c r="AF47" s="200" t="e">
        <f t="shared" si="23"/>
        <v>#DIV/0!</v>
      </c>
      <c r="AG47" s="284" t="e">
        <f t="shared" si="24"/>
        <v>#DIV/0!</v>
      </c>
      <c r="AH47" s="203"/>
      <c r="AI47" s="204" t="e">
        <f t="shared" si="25"/>
        <v>#DIV/0!</v>
      </c>
      <c r="AJ47" s="197" t="e">
        <f t="shared" si="36"/>
        <v>#DIV/0!</v>
      </c>
      <c r="AK47" s="205" t="e">
        <f t="shared" si="37"/>
        <v>#DIV/0!</v>
      </c>
      <c r="AL47" s="206">
        <f t="shared" si="26"/>
        <v>0</v>
      </c>
      <c r="AM47" s="202" t="e">
        <f t="shared" si="38"/>
        <v>#DIV/0!</v>
      </c>
      <c r="AN47" s="197" t="e">
        <f t="shared" si="27"/>
        <v>#DIV/0!</v>
      </c>
      <c r="AO47" s="205" t="e">
        <f t="shared" si="39"/>
        <v>#DIV/0!</v>
      </c>
      <c r="AP47" s="207"/>
      <c r="AQ47" s="197" t="e">
        <f t="shared" si="40"/>
        <v>#DIV/0!</v>
      </c>
      <c r="AR47" s="208" t="e">
        <f t="shared" si="41"/>
        <v>#DIV/0!</v>
      </c>
      <c r="AS47" s="208" t="e">
        <f t="shared" si="42"/>
        <v>#DIV/0!</v>
      </c>
      <c r="AT47" s="208" t="e">
        <f t="shared" si="43"/>
        <v>#DIV/0!</v>
      </c>
      <c r="AU47" s="209">
        <f t="shared" si="28"/>
        <v>0</v>
      </c>
      <c r="AV47" s="210">
        <f t="shared" si="29"/>
        <v>0</v>
      </c>
      <c r="AW47" s="211">
        <f t="shared" si="30"/>
        <v>0</v>
      </c>
      <c r="AX47" s="207"/>
      <c r="AY47" s="212" t="e">
        <f t="shared" si="44"/>
        <v>#DIV/0!</v>
      </c>
      <c r="AZ47" s="213"/>
      <c r="BA47" s="214"/>
      <c r="BB47" s="215" t="e">
        <f t="shared" si="31"/>
        <v>#DIV/0!</v>
      </c>
      <c r="BC47" s="30"/>
    </row>
    <row r="48" spans="1:55" ht="13.5" thickBot="1">
      <c r="A48" s="190"/>
      <c r="B48" s="351"/>
      <c r="C48" s="295" t="s">
        <v>27</v>
      </c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168">
        <f t="shared" si="13"/>
        <v>0</v>
      </c>
      <c r="O48" s="311"/>
      <c r="P48" s="277"/>
      <c r="Q48" s="169" t="e">
        <f t="shared" si="14"/>
        <v>#DIV/0!</v>
      </c>
      <c r="R48" s="170" t="e">
        <f t="shared" si="15"/>
        <v>#DIV/0!</v>
      </c>
      <c r="S48" s="170" t="e">
        <f t="shared" si="16"/>
        <v>#DIV/0!</v>
      </c>
      <c r="T48" s="170" t="e">
        <f t="shared" si="17"/>
        <v>#DIV/0!</v>
      </c>
      <c r="U48" s="300">
        <v>0</v>
      </c>
      <c r="V48" s="223"/>
      <c r="W48" s="172" t="e">
        <f t="shared" si="18"/>
        <v>#DIV/0!</v>
      </c>
      <c r="X48" s="173" t="e">
        <f t="shared" si="32"/>
        <v>#DIV/0!</v>
      </c>
      <c r="Y48" s="170" t="e">
        <f t="shared" si="33"/>
        <v>#DIV/0!</v>
      </c>
      <c r="Z48" s="170" t="e">
        <f t="shared" si="19"/>
        <v>#DIV/0!</v>
      </c>
      <c r="AA48" s="170" t="e">
        <f t="shared" si="20"/>
        <v>#DIV/0!</v>
      </c>
      <c r="AB48" s="170" t="e">
        <f t="shared" si="34"/>
        <v>#DIV/0!</v>
      </c>
      <c r="AC48" s="170" t="e">
        <f t="shared" si="35"/>
        <v>#DIV/0!</v>
      </c>
      <c r="AD48" s="170" t="e">
        <f t="shared" si="21"/>
        <v>#DIV/0!</v>
      </c>
      <c r="AE48" s="174" t="e">
        <f t="shared" si="22"/>
        <v>#DIV/0!</v>
      </c>
      <c r="AF48" s="173" t="e">
        <f t="shared" si="23"/>
        <v>#DIV/0!</v>
      </c>
      <c r="AG48" s="283" t="e">
        <f t="shared" si="24"/>
        <v>#DIV/0!</v>
      </c>
      <c r="AH48" s="176"/>
      <c r="AI48" s="177" t="e">
        <f t="shared" si="25"/>
        <v>#DIV/0!</v>
      </c>
      <c r="AJ48" s="170" t="e">
        <f t="shared" si="36"/>
        <v>#DIV/0!</v>
      </c>
      <c r="AK48" s="178" t="e">
        <f t="shared" si="37"/>
        <v>#DIV/0!</v>
      </c>
      <c r="AL48" s="189">
        <f t="shared" si="26"/>
        <v>0</v>
      </c>
      <c r="AM48" s="175" t="e">
        <f t="shared" si="38"/>
        <v>#DIV/0!</v>
      </c>
      <c r="AN48" s="170" t="e">
        <f t="shared" si="27"/>
        <v>#DIV/0!</v>
      </c>
      <c r="AO48" s="178" t="e">
        <f t="shared" si="39"/>
        <v>#DIV/0!</v>
      </c>
      <c r="AP48" s="180"/>
      <c r="AQ48" s="170" t="e">
        <f t="shared" si="40"/>
        <v>#DIV/0!</v>
      </c>
      <c r="AR48" s="181" t="e">
        <f t="shared" si="41"/>
        <v>#DIV/0!</v>
      </c>
      <c r="AS48" s="181" t="e">
        <f t="shared" si="42"/>
        <v>#DIV/0!</v>
      </c>
      <c r="AT48" s="181" t="e">
        <f t="shared" si="43"/>
        <v>#DIV/0!</v>
      </c>
      <c r="AU48" s="182">
        <f t="shared" si="28"/>
        <v>0</v>
      </c>
      <c r="AV48" s="183">
        <f t="shared" si="29"/>
        <v>0</v>
      </c>
      <c r="AW48" s="184">
        <f t="shared" si="30"/>
        <v>0</v>
      </c>
      <c r="AX48" s="180"/>
      <c r="AY48" s="185" t="e">
        <f t="shared" si="44"/>
        <v>#DIV/0!</v>
      </c>
      <c r="AZ48" s="224"/>
      <c r="BA48" s="187"/>
      <c r="BB48" s="188" t="e">
        <f t="shared" si="31"/>
        <v>#DIV/0!</v>
      </c>
      <c r="BC48" s="30"/>
    </row>
    <row r="49" spans="1:55" ht="12.75">
      <c r="A49" s="192"/>
      <c r="B49" s="353"/>
      <c r="C49" s="296" t="s">
        <v>26</v>
      </c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5">
        <f t="shared" si="13"/>
        <v>0</v>
      </c>
      <c r="O49" s="312"/>
      <c r="P49" s="278"/>
      <c r="Q49" s="196" t="e">
        <f t="shared" si="14"/>
        <v>#DIV/0!</v>
      </c>
      <c r="R49" s="197" t="e">
        <f t="shared" si="15"/>
        <v>#DIV/0!</v>
      </c>
      <c r="S49" s="197" t="e">
        <f t="shared" si="16"/>
        <v>#DIV/0!</v>
      </c>
      <c r="T49" s="197" t="e">
        <f t="shared" si="17"/>
        <v>#DIV/0!</v>
      </c>
      <c r="U49" s="304">
        <v>0</v>
      </c>
      <c r="V49" s="198"/>
      <c r="W49" s="199" t="e">
        <f t="shared" si="18"/>
        <v>#DIV/0!</v>
      </c>
      <c r="X49" s="200" t="e">
        <f t="shared" si="32"/>
        <v>#DIV/0!</v>
      </c>
      <c r="Y49" s="197" t="e">
        <f t="shared" si="33"/>
        <v>#DIV/0!</v>
      </c>
      <c r="Z49" s="197" t="e">
        <f t="shared" si="19"/>
        <v>#DIV/0!</v>
      </c>
      <c r="AA49" s="197" t="e">
        <f t="shared" si="20"/>
        <v>#DIV/0!</v>
      </c>
      <c r="AB49" s="197" t="e">
        <f t="shared" si="34"/>
        <v>#DIV/0!</v>
      </c>
      <c r="AC49" s="197" t="e">
        <f t="shared" si="35"/>
        <v>#DIV/0!</v>
      </c>
      <c r="AD49" s="197" t="e">
        <f t="shared" si="21"/>
        <v>#DIV/0!</v>
      </c>
      <c r="AE49" s="201" t="e">
        <f t="shared" si="22"/>
        <v>#DIV/0!</v>
      </c>
      <c r="AF49" s="200" t="e">
        <f t="shared" si="23"/>
        <v>#DIV/0!</v>
      </c>
      <c r="AG49" s="284" t="e">
        <f t="shared" si="24"/>
        <v>#DIV/0!</v>
      </c>
      <c r="AH49" s="203"/>
      <c r="AI49" s="204" t="e">
        <f t="shared" si="25"/>
        <v>#DIV/0!</v>
      </c>
      <c r="AJ49" s="197" t="e">
        <f t="shared" si="36"/>
        <v>#DIV/0!</v>
      </c>
      <c r="AK49" s="205" t="e">
        <f t="shared" si="37"/>
        <v>#DIV/0!</v>
      </c>
      <c r="AL49" s="206">
        <f t="shared" si="26"/>
        <v>0</v>
      </c>
      <c r="AM49" s="202" t="e">
        <f t="shared" si="38"/>
        <v>#DIV/0!</v>
      </c>
      <c r="AN49" s="197" t="e">
        <f t="shared" si="27"/>
        <v>#DIV/0!</v>
      </c>
      <c r="AO49" s="205" t="e">
        <f t="shared" si="39"/>
        <v>#DIV/0!</v>
      </c>
      <c r="AP49" s="207"/>
      <c r="AQ49" s="197" t="e">
        <f t="shared" si="40"/>
        <v>#DIV/0!</v>
      </c>
      <c r="AR49" s="208" t="e">
        <f t="shared" si="41"/>
        <v>#DIV/0!</v>
      </c>
      <c r="AS49" s="208" t="e">
        <f t="shared" si="42"/>
        <v>#DIV/0!</v>
      </c>
      <c r="AT49" s="208" t="e">
        <f t="shared" si="43"/>
        <v>#DIV/0!</v>
      </c>
      <c r="AU49" s="209">
        <f t="shared" si="28"/>
        <v>0</v>
      </c>
      <c r="AV49" s="210">
        <f t="shared" si="29"/>
        <v>0</v>
      </c>
      <c r="AW49" s="211">
        <f t="shared" si="30"/>
        <v>0</v>
      </c>
      <c r="AX49" s="207"/>
      <c r="AY49" s="212" t="e">
        <f t="shared" si="44"/>
        <v>#DIV/0!</v>
      </c>
      <c r="AZ49" s="213"/>
      <c r="BA49" s="214"/>
      <c r="BB49" s="215" t="e">
        <f t="shared" si="31"/>
        <v>#DIV/0!</v>
      </c>
      <c r="BC49" s="30"/>
    </row>
    <row r="50" spans="1:55" ht="13.5" thickBot="1">
      <c r="A50" s="190"/>
      <c r="B50" s="351"/>
      <c r="C50" s="295" t="s">
        <v>27</v>
      </c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168">
        <f t="shared" si="13"/>
        <v>0</v>
      </c>
      <c r="O50" s="311"/>
      <c r="P50" s="277"/>
      <c r="Q50" s="169" t="e">
        <f t="shared" si="14"/>
        <v>#DIV/0!</v>
      </c>
      <c r="R50" s="170" t="e">
        <f t="shared" si="15"/>
        <v>#DIV/0!</v>
      </c>
      <c r="S50" s="170" t="e">
        <f t="shared" si="16"/>
        <v>#DIV/0!</v>
      </c>
      <c r="T50" s="170" t="e">
        <f t="shared" si="17"/>
        <v>#DIV/0!</v>
      </c>
      <c r="U50" s="300">
        <v>0</v>
      </c>
      <c r="V50" s="223"/>
      <c r="W50" s="172" t="e">
        <f t="shared" si="18"/>
        <v>#DIV/0!</v>
      </c>
      <c r="X50" s="173" t="e">
        <f t="shared" si="32"/>
        <v>#DIV/0!</v>
      </c>
      <c r="Y50" s="170" t="e">
        <f t="shared" si="33"/>
        <v>#DIV/0!</v>
      </c>
      <c r="Z50" s="170" t="e">
        <f t="shared" si="19"/>
        <v>#DIV/0!</v>
      </c>
      <c r="AA50" s="170" t="e">
        <f t="shared" si="20"/>
        <v>#DIV/0!</v>
      </c>
      <c r="AB50" s="170" t="e">
        <f t="shared" si="34"/>
        <v>#DIV/0!</v>
      </c>
      <c r="AC50" s="170" t="e">
        <f t="shared" si="35"/>
        <v>#DIV/0!</v>
      </c>
      <c r="AD50" s="170" t="e">
        <f t="shared" si="21"/>
        <v>#DIV/0!</v>
      </c>
      <c r="AE50" s="174" t="e">
        <f t="shared" si="22"/>
        <v>#DIV/0!</v>
      </c>
      <c r="AF50" s="173" t="e">
        <f t="shared" si="23"/>
        <v>#DIV/0!</v>
      </c>
      <c r="AG50" s="283" t="e">
        <f t="shared" si="24"/>
        <v>#DIV/0!</v>
      </c>
      <c r="AH50" s="176"/>
      <c r="AI50" s="177" t="e">
        <f t="shared" si="25"/>
        <v>#DIV/0!</v>
      </c>
      <c r="AJ50" s="170" t="e">
        <f t="shared" si="36"/>
        <v>#DIV/0!</v>
      </c>
      <c r="AK50" s="178" t="e">
        <f t="shared" si="37"/>
        <v>#DIV/0!</v>
      </c>
      <c r="AL50" s="189">
        <f t="shared" si="26"/>
        <v>0</v>
      </c>
      <c r="AM50" s="175" t="e">
        <f t="shared" si="38"/>
        <v>#DIV/0!</v>
      </c>
      <c r="AN50" s="170" t="e">
        <f t="shared" si="27"/>
        <v>#DIV/0!</v>
      </c>
      <c r="AO50" s="178" t="e">
        <f t="shared" si="39"/>
        <v>#DIV/0!</v>
      </c>
      <c r="AP50" s="180"/>
      <c r="AQ50" s="170" t="e">
        <f t="shared" si="40"/>
        <v>#DIV/0!</v>
      </c>
      <c r="AR50" s="181" t="e">
        <f t="shared" si="41"/>
        <v>#DIV/0!</v>
      </c>
      <c r="AS50" s="181" t="e">
        <f t="shared" si="42"/>
        <v>#DIV/0!</v>
      </c>
      <c r="AT50" s="181" t="e">
        <f t="shared" si="43"/>
        <v>#DIV/0!</v>
      </c>
      <c r="AU50" s="182">
        <f t="shared" si="28"/>
        <v>0</v>
      </c>
      <c r="AV50" s="183">
        <f t="shared" si="29"/>
        <v>0</v>
      </c>
      <c r="AW50" s="184">
        <f t="shared" si="30"/>
        <v>0</v>
      </c>
      <c r="AX50" s="180"/>
      <c r="AY50" s="185" t="e">
        <f t="shared" si="44"/>
        <v>#DIV/0!</v>
      </c>
      <c r="AZ50" s="224"/>
      <c r="BA50" s="187"/>
      <c r="BB50" s="188" t="e">
        <f t="shared" si="31"/>
        <v>#DIV/0!</v>
      </c>
      <c r="BC50" s="30"/>
    </row>
    <row r="51" spans="1:55" ht="12.75">
      <c r="A51" s="192"/>
      <c r="B51" s="353"/>
      <c r="C51" s="296" t="s">
        <v>26</v>
      </c>
      <c r="D51" s="193"/>
      <c r="E51" s="194"/>
      <c r="F51" s="194"/>
      <c r="G51" s="194"/>
      <c r="H51" s="194"/>
      <c r="I51" s="194"/>
      <c r="J51" s="194"/>
      <c r="K51" s="194"/>
      <c r="L51" s="194"/>
      <c r="M51" s="194"/>
      <c r="N51" s="195">
        <f t="shared" si="13"/>
        <v>0</v>
      </c>
      <c r="O51" s="312"/>
      <c r="P51" s="278"/>
      <c r="Q51" s="196" t="e">
        <f t="shared" si="14"/>
        <v>#DIV/0!</v>
      </c>
      <c r="R51" s="197" t="e">
        <f t="shared" si="15"/>
        <v>#DIV/0!</v>
      </c>
      <c r="S51" s="197" t="e">
        <f t="shared" si="16"/>
        <v>#DIV/0!</v>
      </c>
      <c r="T51" s="197" t="e">
        <f t="shared" si="17"/>
        <v>#DIV/0!</v>
      </c>
      <c r="U51" s="304">
        <v>0</v>
      </c>
      <c r="V51" s="198"/>
      <c r="W51" s="199" t="e">
        <f t="shared" si="18"/>
        <v>#DIV/0!</v>
      </c>
      <c r="X51" s="200" t="e">
        <f t="shared" si="32"/>
        <v>#DIV/0!</v>
      </c>
      <c r="Y51" s="197" t="e">
        <f t="shared" si="33"/>
        <v>#DIV/0!</v>
      </c>
      <c r="Z51" s="197" t="e">
        <f t="shared" si="19"/>
        <v>#DIV/0!</v>
      </c>
      <c r="AA51" s="197" t="e">
        <f t="shared" si="20"/>
        <v>#DIV/0!</v>
      </c>
      <c r="AB51" s="197" t="e">
        <f t="shared" si="34"/>
        <v>#DIV/0!</v>
      </c>
      <c r="AC51" s="197" t="e">
        <f t="shared" si="35"/>
        <v>#DIV/0!</v>
      </c>
      <c r="AD51" s="197" t="e">
        <f t="shared" si="21"/>
        <v>#DIV/0!</v>
      </c>
      <c r="AE51" s="201" t="e">
        <f t="shared" si="22"/>
        <v>#DIV/0!</v>
      </c>
      <c r="AF51" s="200" t="e">
        <f t="shared" si="23"/>
        <v>#DIV/0!</v>
      </c>
      <c r="AG51" s="284" t="e">
        <f t="shared" si="24"/>
        <v>#DIV/0!</v>
      </c>
      <c r="AH51" s="203"/>
      <c r="AI51" s="204" t="e">
        <f t="shared" si="25"/>
        <v>#DIV/0!</v>
      </c>
      <c r="AJ51" s="197" t="e">
        <f t="shared" si="36"/>
        <v>#DIV/0!</v>
      </c>
      <c r="AK51" s="205" t="e">
        <f t="shared" si="37"/>
        <v>#DIV/0!</v>
      </c>
      <c r="AL51" s="206">
        <f t="shared" si="26"/>
        <v>0</v>
      </c>
      <c r="AM51" s="202" t="e">
        <f t="shared" si="38"/>
        <v>#DIV/0!</v>
      </c>
      <c r="AN51" s="197" t="e">
        <f t="shared" si="27"/>
        <v>#DIV/0!</v>
      </c>
      <c r="AO51" s="205" t="e">
        <f t="shared" si="39"/>
        <v>#DIV/0!</v>
      </c>
      <c r="AP51" s="207"/>
      <c r="AQ51" s="197" t="e">
        <f t="shared" si="40"/>
        <v>#DIV/0!</v>
      </c>
      <c r="AR51" s="208" t="e">
        <f t="shared" si="41"/>
        <v>#DIV/0!</v>
      </c>
      <c r="AS51" s="208" t="e">
        <f t="shared" si="42"/>
        <v>#DIV/0!</v>
      </c>
      <c r="AT51" s="208" t="e">
        <f t="shared" si="43"/>
        <v>#DIV/0!</v>
      </c>
      <c r="AU51" s="209">
        <f t="shared" si="28"/>
        <v>0</v>
      </c>
      <c r="AV51" s="210">
        <f t="shared" si="29"/>
        <v>0</v>
      </c>
      <c r="AW51" s="211">
        <f t="shared" si="30"/>
        <v>0</v>
      </c>
      <c r="AX51" s="207"/>
      <c r="AY51" s="212" t="e">
        <f t="shared" si="44"/>
        <v>#DIV/0!</v>
      </c>
      <c r="AZ51" s="213"/>
      <c r="BA51" s="214"/>
      <c r="BB51" s="215" t="e">
        <f t="shared" si="31"/>
        <v>#DIV/0!</v>
      </c>
      <c r="BC51" s="30"/>
    </row>
    <row r="52" spans="1:55" ht="13.5" thickBot="1">
      <c r="A52" s="190"/>
      <c r="B52" s="351"/>
      <c r="C52" s="295" t="s">
        <v>27</v>
      </c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168">
        <f t="shared" si="13"/>
        <v>0</v>
      </c>
      <c r="O52" s="311"/>
      <c r="P52" s="277"/>
      <c r="Q52" s="169" t="e">
        <f t="shared" si="14"/>
        <v>#DIV/0!</v>
      </c>
      <c r="R52" s="170" t="e">
        <f t="shared" si="15"/>
        <v>#DIV/0!</v>
      </c>
      <c r="S52" s="170" t="e">
        <f t="shared" si="16"/>
        <v>#DIV/0!</v>
      </c>
      <c r="T52" s="170" t="e">
        <f t="shared" si="17"/>
        <v>#DIV/0!</v>
      </c>
      <c r="U52" s="300">
        <v>0</v>
      </c>
      <c r="V52" s="223"/>
      <c r="W52" s="172" t="e">
        <f t="shared" si="18"/>
        <v>#DIV/0!</v>
      </c>
      <c r="X52" s="173" t="e">
        <f t="shared" si="32"/>
        <v>#DIV/0!</v>
      </c>
      <c r="Y52" s="170" t="e">
        <f t="shared" si="33"/>
        <v>#DIV/0!</v>
      </c>
      <c r="Z52" s="170" t="e">
        <f t="shared" si="19"/>
        <v>#DIV/0!</v>
      </c>
      <c r="AA52" s="170" t="e">
        <f t="shared" si="20"/>
        <v>#DIV/0!</v>
      </c>
      <c r="AB52" s="170" t="e">
        <f t="shared" si="34"/>
        <v>#DIV/0!</v>
      </c>
      <c r="AC52" s="170" t="e">
        <f t="shared" si="35"/>
        <v>#DIV/0!</v>
      </c>
      <c r="AD52" s="170" t="e">
        <f t="shared" si="21"/>
        <v>#DIV/0!</v>
      </c>
      <c r="AE52" s="174" t="e">
        <f t="shared" si="22"/>
        <v>#DIV/0!</v>
      </c>
      <c r="AF52" s="173" t="e">
        <f t="shared" si="23"/>
        <v>#DIV/0!</v>
      </c>
      <c r="AG52" s="283" t="e">
        <f t="shared" si="24"/>
        <v>#DIV/0!</v>
      </c>
      <c r="AH52" s="176"/>
      <c r="AI52" s="177" t="e">
        <f t="shared" si="25"/>
        <v>#DIV/0!</v>
      </c>
      <c r="AJ52" s="170" t="e">
        <f t="shared" si="36"/>
        <v>#DIV/0!</v>
      </c>
      <c r="AK52" s="178" t="e">
        <f t="shared" si="37"/>
        <v>#DIV/0!</v>
      </c>
      <c r="AL52" s="189">
        <f t="shared" si="26"/>
        <v>0</v>
      </c>
      <c r="AM52" s="175" t="e">
        <f t="shared" si="38"/>
        <v>#DIV/0!</v>
      </c>
      <c r="AN52" s="170" t="e">
        <f t="shared" si="27"/>
        <v>#DIV/0!</v>
      </c>
      <c r="AO52" s="178" t="e">
        <f t="shared" si="39"/>
        <v>#DIV/0!</v>
      </c>
      <c r="AP52" s="180"/>
      <c r="AQ52" s="170" t="e">
        <f t="shared" si="40"/>
        <v>#DIV/0!</v>
      </c>
      <c r="AR52" s="181" t="e">
        <f t="shared" si="41"/>
        <v>#DIV/0!</v>
      </c>
      <c r="AS52" s="181" t="e">
        <f t="shared" si="42"/>
        <v>#DIV/0!</v>
      </c>
      <c r="AT52" s="181" t="e">
        <f t="shared" si="43"/>
        <v>#DIV/0!</v>
      </c>
      <c r="AU52" s="182">
        <f t="shared" si="28"/>
        <v>0</v>
      </c>
      <c r="AV52" s="183">
        <f t="shared" si="29"/>
        <v>0</v>
      </c>
      <c r="AW52" s="184">
        <f t="shared" si="30"/>
        <v>0</v>
      </c>
      <c r="AX52" s="180"/>
      <c r="AY52" s="185" t="e">
        <f t="shared" si="44"/>
        <v>#DIV/0!</v>
      </c>
      <c r="AZ52" s="224"/>
      <c r="BA52" s="187"/>
      <c r="BB52" s="188" t="e">
        <f t="shared" si="31"/>
        <v>#DIV/0!</v>
      </c>
      <c r="BC52" s="30"/>
    </row>
    <row r="53" spans="1:55" ht="12.75">
      <c r="A53" s="192"/>
      <c r="B53" s="353"/>
      <c r="C53" s="296" t="s">
        <v>26</v>
      </c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5">
        <f t="shared" si="13"/>
        <v>0</v>
      </c>
      <c r="O53" s="312"/>
      <c r="P53" s="278"/>
      <c r="Q53" s="196" t="e">
        <f t="shared" si="14"/>
        <v>#DIV/0!</v>
      </c>
      <c r="R53" s="197" t="e">
        <f t="shared" si="15"/>
        <v>#DIV/0!</v>
      </c>
      <c r="S53" s="197" t="e">
        <f t="shared" si="16"/>
        <v>#DIV/0!</v>
      </c>
      <c r="T53" s="197" t="e">
        <f t="shared" si="17"/>
        <v>#DIV/0!</v>
      </c>
      <c r="U53" s="304">
        <v>0</v>
      </c>
      <c r="V53" s="198"/>
      <c r="W53" s="199" t="e">
        <f t="shared" si="18"/>
        <v>#DIV/0!</v>
      </c>
      <c r="X53" s="200" t="e">
        <f t="shared" si="32"/>
        <v>#DIV/0!</v>
      </c>
      <c r="Y53" s="197" t="e">
        <f t="shared" si="33"/>
        <v>#DIV/0!</v>
      </c>
      <c r="Z53" s="197" t="e">
        <f t="shared" si="19"/>
        <v>#DIV/0!</v>
      </c>
      <c r="AA53" s="197" t="e">
        <f t="shared" si="20"/>
        <v>#DIV/0!</v>
      </c>
      <c r="AB53" s="197" t="e">
        <f t="shared" si="34"/>
        <v>#DIV/0!</v>
      </c>
      <c r="AC53" s="197" t="e">
        <f t="shared" si="35"/>
        <v>#DIV/0!</v>
      </c>
      <c r="AD53" s="197" t="e">
        <f t="shared" si="21"/>
        <v>#DIV/0!</v>
      </c>
      <c r="AE53" s="201" t="e">
        <f t="shared" si="22"/>
        <v>#DIV/0!</v>
      </c>
      <c r="AF53" s="200" t="e">
        <f t="shared" si="23"/>
        <v>#DIV/0!</v>
      </c>
      <c r="AG53" s="284" t="e">
        <f t="shared" si="24"/>
        <v>#DIV/0!</v>
      </c>
      <c r="AH53" s="203"/>
      <c r="AI53" s="204" t="e">
        <f t="shared" si="25"/>
        <v>#DIV/0!</v>
      </c>
      <c r="AJ53" s="197" t="e">
        <f t="shared" si="36"/>
        <v>#DIV/0!</v>
      </c>
      <c r="AK53" s="205" t="e">
        <f t="shared" si="37"/>
        <v>#DIV/0!</v>
      </c>
      <c r="AL53" s="206">
        <f t="shared" si="26"/>
        <v>0</v>
      </c>
      <c r="AM53" s="202" t="e">
        <f t="shared" si="38"/>
        <v>#DIV/0!</v>
      </c>
      <c r="AN53" s="197" t="e">
        <f t="shared" si="27"/>
        <v>#DIV/0!</v>
      </c>
      <c r="AO53" s="205" t="e">
        <f t="shared" si="39"/>
        <v>#DIV/0!</v>
      </c>
      <c r="AP53" s="207"/>
      <c r="AQ53" s="197" t="e">
        <f t="shared" si="40"/>
        <v>#DIV/0!</v>
      </c>
      <c r="AR53" s="208" t="e">
        <f t="shared" si="41"/>
        <v>#DIV/0!</v>
      </c>
      <c r="AS53" s="208" t="e">
        <f t="shared" si="42"/>
        <v>#DIV/0!</v>
      </c>
      <c r="AT53" s="208" t="e">
        <f t="shared" si="43"/>
        <v>#DIV/0!</v>
      </c>
      <c r="AU53" s="209">
        <f t="shared" si="28"/>
        <v>0</v>
      </c>
      <c r="AV53" s="210">
        <f t="shared" si="29"/>
        <v>0</v>
      </c>
      <c r="AW53" s="211">
        <f t="shared" si="30"/>
        <v>0</v>
      </c>
      <c r="AX53" s="207"/>
      <c r="AY53" s="212" t="e">
        <f t="shared" si="44"/>
        <v>#DIV/0!</v>
      </c>
      <c r="AZ53" s="213"/>
      <c r="BA53" s="214"/>
      <c r="BB53" s="215" t="e">
        <f t="shared" si="31"/>
        <v>#DIV/0!</v>
      </c>
      <c r="BC53" s="30"/>
    </row>
    <row r="54" spans="1:55" ht="13.5" thickBot="1">
      <c r="A54" s="190"/>
      <c r="B54" s="351"/>
      <c r="C54" s="295" t="s">
        <v>27</v>
      </c>
      <c r="D54" s="221"/>
      <c r="E54" s="222"/>
      <c r="F54" s="222"/>
      <c r="G54" s="222"/>
      <c r="H54" s="222"/>
      <c r="I54" s="222"/>
      <c r="J54" s="222"/>
      <c r="K54" s="222"/>
      <c r="L54" s="222"/>
      <c r="M54" s="222"/>
      <c r="N54" s="168">
        <f t="shared" si="13"/>
        <v>0</v>
      </c>
      <c r="O54" s="311"/>
      <c r="P54" s="277"/>
      <c r="Q54" s="169" t="e">
        <f t="shared" si="14"/>
        <v>#DIV/0!</v>
      </c>
      <c r="R54" s="170" t="e">
        <f t="shared" si="15"/>
        <v>#DIV/0!</v>
      </c>
      <c r="S54" s="170" t="e">
        <f t="shared" si="16"/>
        <v>#DIV/0!</v>
      </c>
      <c r="T54" s="170" t="e">
        <f t="shared" si="17"/>
        <v>#DIV/0!</v>
      </c>
      <c r="U54" s="300">
        <v>0</v>
      </c>
      <c r="V54" s="223"/>
      <c r="W54" s="172" t="e">
        <f t="shared" si="18"/>
        <v>#DIV/0!</v>
      </c>
      <c r="X54" s="173" t="e">
        <f t="shared" si="32"/>
        <v>#DIV/0!</v>
      </c>
      <c r="Y54" s="170" t="e">
        <f t="shared" si="33"/>
        <v>#DIV/0!</v>
      </c>
      <c r="Z54" s="170" t="e">
        <f t="shared" si="19"/>
        <v>#DIV/0!</v>
      </c>
      <c r="AA54" s="170" t="e">
        <f t="shared" si="20"/>
        <v>#DIV/0!</v>
      </c>
      <c r="AB54" s="170" t="e">
        <f t="shared" si="34"/>
        <v>#DIV/0!</v>
      </c>
      <c r="AC54" s="170" t="e">
        <f t="shared" si="35"/>
        <v>#DIV/0!</v>
      </c>
      <c r="AD54" s="170" t="e">
        <f t="shared" si="21"/>
        <v>#DIV/0!</v>
      </c>
      <c r="AE54" s="174" t="e">
        <f t="shared" si="22"/>
        <v>#DIV/0!</v>
      </c>
      <c r="AF54" s="173" t="e">
        <f t="shared" si="23"/>
        <v>#DIV/0!</v>
      </c>
      <c r="AG54" s="283" t="e">
        <f t="shared" si="24"/>
        <v>#DIV/0!</v>
      </c>
      <c r="AH54" s="176"/>
      <c r="AI54" s="177" t="e">
        <f t="shared" si="25"/>
        <v>#DIV/0!</v>
      </c>
      <c r="AJ54" s="170" t="e">
        <f t="shared" si="36"/>
        <v>#DIV/0!</v>
      </c>
      <c r="AK54" s="178" t="e">
        <f t="shared" si="37"/>
        <v>#DIV/0!</v>
      </c>
      <c r="AL54" s="189">
        <f t="shared" si="26"/>
        <v>0</v>
      </c>
      <c r="AM54" s="175" t="e">
        <f t="shared" si="38"/>
        <v>#DIV/0!</v>
      </c>
      <c r="AN54" s="170" t="e">
        <f t="shared" si="27"/>
        <v>#DIV/0!</v>
      </c>
      <c r="AO54" s="178" t="e">
        <f t="shared" si="39"/>
        <v>#DIV/0!</v>
      </c>
      <c r="AP54" s="180"/>
      <c r="AQ54" s="170" t="e">
        <f t="shared" si="40"/>
        <v>#DIV/0!</v>
      </c>
      <c r="AR54" s="181" t="e">
        <f t="shared" si="41"/>
        <v>#DIV/0!</v>
      </c>
      <c r="AS54" s="181" t="e">
        <f t="shared" si="42"/>
        <v>#DIV/0!</v>
      </c>
      <c r="AT54" s="181" t="e">
        <f t="shared" si="43"/>
        <v>#DIV/0!</v>
      </c>
      <c r="AU54" s="182">
        <f t="shared" si="28"/>
        <v>0</v>
      </c>
      <c r="AV54" s="183">
        <f t="shared" si="29"/>
        <v>0</v>
      </c>
      <c r="AW54" s="184">
        <f t="shared" si="30"/>
        <v>0</v>
      </c>
      <c r="AX54" s="180"/>
      <c r="AY54" s="185" t="e">
        <f t="shared" si="44"/>
        <v>#DIV/0!</v>
      </c>
      <c r="AZ54" s="226"/>
      <c r="BA54" s="187"/>
      <c r="BB54" s="188" t="e">
        <f t="shared" si="31"/>
        <v>#DIV/0!</v>
      </c>
      <c r="BC54" s="30"/>
    </row>
    <row r="55" spans="1:55" ht="12.75">
      <c r="A55" s="227"/>
      <c r="B55" s="354"/>
      <c r="C55" s="297" t="s">
        <v>26</v>
      </c>
      <c r="D55" s="228"/>
      <c r="E55" s="229"/>
      <c r="F55" s="229"/>
      <c r="G55" s="229"/>
      <c r="H55" s="229"/>
      <c r="I55" s="229"/>
      <c r="J55" s="229"/>
      <c r="K55" s="229"/>
      <c r="L55" s="229"/>
      <c r="M55" s="229"/>
      <c r="N55" s="230">
        <f t="shared" si="13"/>
        <v>0</v>
      </c>
      <c r="O55" s="313"/>
      <c r="P55" s="279"/>
      <c r="Q55" s="231" t="e">
        <f t="shared" si="14"/>
        <v>#DIV/0!</v>
      </c>
      <c r="R55" s="232" t="e">
        <f t="shared" si="15"/>
        <v>#DIV/0!</v>
      </c>
      <c r="S55" s="232" t="e">
        <f t="shared" si="16"/>
        <v>#DIV/0!</v>
      </c>
      <c r="T55" s="232" t="e">
        <f t="shared" si="17"/>
        <v>#DIV/0!</v>
      </c>
      <c r="U55" s="305">
        <v>0</v>
      </c>
      <c r="V55" s="233"/>
      <c r="W55" s="234" t="e">
        <f t="shared" si="18"/>
        <v>#DIV/0!</v>
      </c>
      <c r="X55" s="235" t="e">
        <f t="shared" si="32"/>
        <v>#DIV/0!</v>
      </c>
      <c r="Y55" s="232" t="e">
        <f t="shared" si="33"/>
        <v>#DIV/0!</v>
      </c>
      <c r="Z55" s="232" t="e">
        <f t="shared" si="19"/>
        <v>#DIV/0!</v>
      </c>
      <c r="AA55" s="232" t="e">
        <f t="shared" si="20"/>
        <v>#DIV/0!</v>
      </c>
      <c r="AB55" s="232" t="e">
        <f t="shared" si="34"/>
        <v>#DIV/0!</v>
      </c>
      <c r="AC55" s="232" t="e">
        <f t="shared" si="35"/>
        <v>#DIV/0!</v>
      </c>
      <c r="AD55" s="232" t="e">
        <f t="shared" si="21"/>
        <v>#DIV/0!</v>
      </c>
      <c r="AE55" s="236" t="e">
        <f t="shared" si="22"/>
        <v>#DIV/0!</v>
      </c>
      <c r="AF55" s="235" t="e">
        <f t="shared" si="23"/>
        <v>#DIV/0!</v>
      </c>
      <c r="AG55" s="285" t="e">
        <f t="shared" si="24"/>
        <v>#DIV/0!</v>
      </c>
      <c r="AH55" s="238"/>
      <c r="AI55" s="239" t="e">
        <f t="shared" si="25"/>
        <v>#DIV/0!</v>
      </c>
      <c r="AJ55" s="232" t="e">
        <f t="shared" si="36"/>
        <v>#DIV/0!</v>
      </c>
      <c r="AK55" s="240" t="e">
        <f t="shared" si="37"/>
        <v>#DIV/0!</v>
      </c>
      <c r="AL55" s="241">
        <f t="shared" si="26"/>
        <v>0</v>
      </c>
      <c r="AM55" s="237" t="e">
        <f t="shared" si="38"/>
        <v>#DIV/0!</v>
      </c>
      <c r="AN55" s="232" t="e">
        <f t="shared" si="27"/>
        <v>#DIV/0!</v>
      </c>
      <c r="AO55" s="240" t="e">
        <f t="shared" si="39"/>
        <v>#DIV/0!</v>
      </c>
      <c r="AP55" s="242"/>
      <c r="AQ55" s="232" t="e">
        <f t="shared" si="40"/>
        <v>#DIV/0!</v>
      </c>
      <c r="AR55" s="243" t="e">
        <f t="shared" si="41"/>
        <v>#DIV/0!</v>
      </c>
      <c r="AS55" s="243" t="e">
        <f t="shared" si="42"/>
        <v>#DIV/0!</v>
      </c>
      <c r="AT55" s="243" t="e">
        <f t="shared" si="43"/>
        <v>#DIV/0!</v>
      </c>
      <c r="AU55" s="244">
        <f t="shared" si="28"/>
        <v>0</v>
      </c>
      <c r="AV55" s="245">
        <f t="shared" si="29"/>
        <v>0</v>
      </c>
      <c r="AW55" s="246">
        <f t="shared" si="30"/>
        <v>0</v>
      </c>
      <c r="AX55" s="242"/>
      <c r="AY55" s="247" t="e">
        <f t="shared" si="44"/>
        <v>#DIV/0!</v>
      </c>
      <c r="AZ55" s="248"/>
      <c r="BA55" s="249"/>
      <c r="BB55" s="250" t="e">
        <f t="shared" si="31"/>
        <v>#DIV/0!</v>
      </c>
      <c r="BC55" s="30"/>
    </row>
    <row r="56" spans="1:55" ht="13.5" thickBot="1">
      <c r="A56" s="251"/>
      <c r="B56" s="355"/>
      <c r="C56" s="298" t="s">
        <v>27</v>
      </c>
      <c r="D56" s="252"/>
      <c r="E56" s="253"/>
      <c r="F56" s="253"/>
      <c r="G56" s="253"/>
      <c r="H56" s="253"/>
      <c r="I56" s="253"/>
      <c r="J56" s="253"/>
      <c r="K56" s="253"/>
      <c r="L56" s="253"/>
      <c r="M56" s="253"/>
      <c r="N56" s="254">
        <f t="shared" si="13"/>
        <v>0</v>
      </c>
      <c r="O56" s="314"/>
      <c r="P56" s="323"/>
      <c r="Q56" s="255" t="e">
        <f t="shared" si="14"/>
        <v>#DIV/0!</v>
      </c>
      <c r="R56" s="256" t="e">
        <f t="shared" si="15"/>
        <v>#DIV/0!</v>
      </c>
      <c r="S56" s="256" t="e">
        <f t="shared" si="16"/>
        <v>#DIV/0!</v>
      </c>
      <c r="T56" s="256" t="e">
        <f t="shared" si="17"/>
        <v>#DIV/0!</v>
      </c>
      <c r="U56" s="301">
        <v>0</v>
      </c>
      <c r="V56" s="257"/>
      <c r="W56" s="258" t="e">
        <f t="shared" si="18"/>
        <v>#DIV/0!</v>
      </c>
      <c r="X56" s="259" t="e">
        <f t="shared" si="32"/>
        <v>#DIV/0!</v>
      </c>
      <c r="Y56" s="256" t="e">
        <f t="shared" si="33"/>
        <v>#DIV/0!</v>
      </c>
      <c r="Z56" s="256" t="e">
        <f t="shared" si="19"/>
        <v>#DIV/0!</v>
      </c>
      <c r="AA56" s="256" t="e">
        <f t="shared" si="20"/>
        <v>#DIV/0!</v>
      </c>
      <c r="AB56" s="256" t="e">
        <f t="shared" si="34"/>
        <v>#DIV/0!</v>
      </c>
      <c r="AC56" s="256" t="e">
        <f t="shared" si="35"/>
        <v>#DIV/0!</v>
      </c>
      <c r="AD56" s="256" t="e">
        <f t="shared" si="21"/>
        <v>#DIV/0!</v>
      </c>
      <c r="AE56" s="260" t="e">
        <f t="shared" si="22"/>
        <v>#DIV/0!</v>
      </c>
      <c r="AF56" s="259" t="e">
        <f t="shared" si="23"/>
        <v>#DIV/0!</v>
      </c>
      <c r="AG56" s="286" t="e">
        <f t="shared" si="24"/>
        <v>#DIV/0!</v>
      </c>
      <c r="AH56" s="262"/>
      <c r="AI56" s="263" t="e">
        <f t="shared" si="25"/>
        <v>#DIV/0!</v>
      </c>
      <c r="AJ56" s="256" t="e">
        <f t="shared" si="36"/>
        <v>#DIV/0!</v>
      </c>
      <c r="AK56" s="264" t="e">
        <f t="shared" si="37"/>
        <v>#DIV/0!</v>
      </c>
      <c r="AL56" s="265">
        <f t="shared" si="26"/>
        <v>0</v>
      </c>
      <c r="AM56" s="261" t="e">
        <f t="shared" si="38"/>
        <v>#DIV/0!</v>
      </c>
      <c r="AN56" s="256" t="e">
        <f t="shared" si="27"/>
        <v>#DIV/0!</v>
      </c>
      <c r="AO56" s="264" t="e">
        <f t="shared" si="39"/>
        <v>#DIV/0!</v>
      </c>
      <c r="AP56" s="266"/>
      <c r="AQ56" s="256" t="e">
        <f t="shared" si="40"/>
        <v>#DIV/0!</v>
      </c>
      <c r="AR56" s="267" t="e">
        <f t="shared" si="41"/>
        <v>#DIV/0!</v>
      </c>
      <c r="AS56" s="267" t="e">
        <f t="shared" si="42"/>
        <v>#DIV/0!</v>
      </c>
      <c r="AT56" s="267" t="e">
        <f t="shared" si="43"/>
        <v>#DIV/0!</v>
      </c>
      <c r="AU56" s="268">
        <f t="shared" si="28"/>
        <v>0</v>
      </c>
      <c r="AV56" s="269">
        <f t="shared" si="29"/>
        <v>0</v>
      </c>
      <c r="AW56" s="270">
        <f t="shared" si="30"/>
        <v>0</v>
      </c>
      <c r="AX56" s="266"/>
      <c r="AY56" s="271" t="e">
        <f t="shared" si="44"/>
        <v>#DIV/0!</v>
      </c>
      <c r="AZ56" s="272"/>
      <c r="BA56" s="273"/>
      <c r="BB56" s="274" t="e">
        <f t="shared" si="31"/>
        <v>#DIV/0!</v>
      </c>
      <c r="BC56" s="30"/>
    </row>
    <row r="57" spans="1:55" ht="13.5" thickTop="1">
      <c r="A57" s="192"/>
      <c r="B57" s="353"/>
      <c r="C57" s="296" t="s">
        <v>26</v>
      </c>
      <c r="D57" s="193"/>
      <c r="E57" s="218"/>
      <c r="F57" s="218"/>
      <c r="G57" s="218"/>
      <c r="H57" s="218"/>
      <c r="I57" s="218"/>
      <c r="J57" s="218"/>
      <c r="K57" s="218"/>
      <c r="L57" s="218"/>
      <c r="M57" s="218"/>
      <c r="N57" s="195">
        <f t="shared" si="13"/>
        <v>0</v>
      </c>
      <c r="O57" s="315"/>
      <c r="P57" s="278"/>
      <c r="Q57" s="196" t="e">
        <f t="shared" si="14"/>
        <v>#DIV/0!</v>
      </c>
      <c r="R57" s="197" t="e">
        <f t="shared" si="15"/>
        <v>#DIV/0!</v>
      </c>
      <c r="S57" s="197" t="e">
        <f t="shared" si="16"/>
        <v>#DIV/0!</v>
      </c>
      <c r="T57" s="197" t="e">
        <f t="shared" si="17"/>
        <v>#DIV/0!</v>
      </c>
      <c r="U57" s="304">
        <v>0</v>
      </c>
      <c r="V57" s="219"/>
      <c r="W57" s="199" t="e">
        <f t="shared" si="18"/>
        <v>#DIV/0!</v>
      </c>
      <c r="X57" s="200" t="e">
        <f t="shared" si="32"/>
        <v>#DIV/0!</v>
      </c>
      <c r="Y57" s="197" t="e">
        <f t="shared" si="33"/>
        <v>#DIV/0!</v>
      </c>
      <c r="Z57" s="197" t="e">
        <f t="shared" si="19"/>
        <v>#DIV/0!</v>
      </c>
      <c r="AA57" s="197" t="e">
        <f t="shared" si="20"/>
        <v>#DIV/0!</v>
      </c>
      <c r="AB57" s="197" t="e">
        <f t="shared" si="34"/>
        <v>#DIV/0!</v>
      </c>
      <c r="AC57" s="197" t="e">
        <f t="shared" si="35"/>
        <v>#DIV/0!</v>
      </c>
      <c r="AD57" s="197" t="e">
        <f t="shared" si="21"/>
        <v>#DIV/0!</v>
      </c>
      <c r="AE57" s="201" t="e">
        <f t="shared" si="22"/>
        <v>#DIV/0!</v>
      </c>
      <c r="AF57" s="200" t="e">
        <f t="shared" si="23"/>
        <v>#DIV/0!</v>
      </c>
      <c r="AG57" s="284" t="e">
        <f t="shared" si="24"/>
        <v>#DIV/0!</v>
      </c>
      <c r="AH57" s="203"/>
      <c r="AI57" s="204" t="e">
        <f t="shared" si="25"/>
        <v>#DIV/0!</v>
      </c>
      <c r="AJ57" s="197" t="e">
        <f t="shared" si="36"/>
        <v>#DIV/0!</v>
      </c>
      <c r="AK57" s="205" t="e">
        <f t="shared" si="37"/>
        <v>#DIV/0!</v>
      </c>
      <c r="AL57" s="216">
        <f t="shared" si="26"/>
        <v>0</v>
      </c>
      <c r="AM57" s="202" t="e">
        <f t="shared" si="38"/>
        <v>#DIV/0!</v>
      </c>
      <c r="AN57" s="197" t="e">
        <f t="shared" si="27"/>
        <v>#DIV/0!</v>
      </c>
      <c r="AO57" s="205" t="e">
        <f t="shared" si="39"/>
        <v>#DIV/0!</v>
      </c>
      <c r="AP57" s="207"/>
      <c r="AQ57" s="197" t="e">
        <f t="shared" si="40"/>
        <v>#DIV/0!</v>
      </c>
      <c r="AR57" s="208" t="e">
        <f t="shared" si="41"/>
        <v>#DIV/0!</v>
      </c>
      <c r="AS57" s="208" t="e">
        <f t="shared" si="42"/>
        <v>#DIV/0!</v>
      </c>
      <c r="AT57" s="208" t="e">
        <f t="shared" si="43"/>
        <v>#DIV/0!</v>
      </c>
      <c r="AU57" s="209">
        <f t="shared" si="28"/>
        <v>0</v>
      </c>
      <c r="AV57" s="210">
        <f t="shared" si="29"/>
        <v>0</v>
      </c>
      <c r="AW57" s="211">
        <f t="shared" si="30"/>
        <v>0</v>
      </c>
      <c r="AX57" s="207"/>
      <c r="AY57" s="212" t="e">
        <f t="shared" si="44"/>
        <v>#DIV/0!</v>
      </c>
      <c r="AZ57" s="220"/>
      <c r="BA57" s="214"/>
      <c r="BB57" s="215" t="e">
        <f t="shared" si="31"/>
        <v>#DIV/0!</v>
      </c>
      <c r="BC57" s="30"/>
    </row>
    <row r="58" spans="1:55" ht="13.5" thickBot="1">
      <c r="A58" s="190"/>
      <c r="B58" s="351"/>
      <c r="C58" s="295" t="s">
        <v>27</v>
      </c>
      <c r="D58" s="221"/>
      <c r="E58" s="167"/>
      <c r="F58" s="167"/>
      <c r="G58" s="167"/>
      <c r="H58" s="167"/>
      <c r="I58" s="167"/>
      <c r="J58" s="167"/>
      <c r="K58" s="167"/>
      <c r="L58" s="167"/>
      <c r="M58" s="167"/>
      <c r="N58" s="168">
        <f t="shared" si="13"/>
        <v>0</v>
      </c>
      <c r="O58" s="316"/>
      <c r="P58" s="277"/>
      <c r="Q58" s="169" t="e">
        <f t="shared" si="14"/>
        <v>#DIV/0!</v>
      </c>
      <c r="R58" s="170" t="e">
        <f t="shared" si="15"/>
        <v>#DIV/0!</v>
      </c>
      <c r="S58" s="170" t="e">
        <f t="shared" si="16"/>
        <v>#DIV/0!</v>
      </c>
      <c r="T58" s="170" t="e">
        <f t="shared" si="17"/>
        <v>#DIV/0!</v>
      </c>
      <c r="U58" s="300">
        <v>0</v>
      </c>
      <c r="V58" s="171"/>
      <c r="W58" s="172" t="e">
        <f t="shared" si="18"/>
        <v>#DIV/0!</v>
      </c>
      <c r="X58" s="173" t="e">
        <f t="shared" si="32"/>
        <v>#DIV/0!</v>
      </c>
      <c r="Y58" s="170" t="e">
        <f t="shared" si="33"/>
        <v>#DIV/0!</v>
      </c>
      <c r="Z58" s="170" t="e">
        <f t="shared" si="19"/>
        <v>#DIV/0!</v>
      </c>
      <c r="AA58" s="170" t="e">
        <f t="shared" si="20"/>
        <v>#DIV/0!</v>
      </c>
      <c r="AB58" s="170" t="e">
        <f t="shared" si="34"/>
        <v>#DIV/0!</v>
      </c>
      <c r="AC58" s="170" t="e">
        <f t="shared" si="35"/>
        <v>#DIV/0!</v>
      </c>
      <c r="AD58" s="170" t="e">
        <f t="shared" si="21"/>
        <v>#DIV/0!</v>
      </c>
      <c r="AE58" s="174" t="e">
        <f t="shared" si="22"/>
        <v>#DIV/0!</v>
      </c>
      <c r="AF58" s="173" t="e">
        <f t="shared" si="23"/>
        <v>#DIV/0!</v>
      </c>
      <c r="AG58" s="283" t="e">
        <f t="shared" si="24"/>
        <v>#DIV/0!</v>
      </c>
      <c r="AH58" s="176"/>
      <c r="AI58" s="177" t="e">
        <f t="shared" si="25"/>
        <v>#DIV/0!</v>
      </c>
      <c r="AJ58" s="170" t="e">
        <f t="shared" si="36"/>
        <v>#DIV/0!</v>
      </c>
      <c r="AK58" s="178" t="e">
        <f t="shared" si="37"/>
        <v>#DIV/0!</v>
      </c>
      <c r="AL58" s="179">
        <f t="shared" si="26"/>
        <v>0</v>
      </c>
      <c r="AM58" s="175" t="e">
        <f t="shared" si="38"/>
        <v>#DIV/0!</v>
      </c>
      <c r="AN58" s="170" t="e">
        <f t="shared" si="27"/>
        <v>#DIV/0!</v>
      </c>
      <c r="AO58" s="178" t="e">
        <f t="shared" si="39"/>
        <v>#DIV/0!</v>
      </c>
      <c r="AP58" s="180"/>
      <c r="AQ58" s="170" t="e">
        <f t="shared" si="40"/>
        <v>#DIV/0!</v>
      </c>
      <c r="AR58" s="181" t="e">
        <f t="shared" si="41"/>
        <v>#DIV/0!</v>
      </c>
      <c r="AS58" s="181" t="e">
        <f t="shared" si="42"/>
        <v>#DIV/0!</v>
      </c>
      <c r="AT58" s="181" t="e">
        <f t="shared" si="43"/>
        <v>#DIV/0!</v>
      </c>
      <c r="AU58" s="182">
        <f t="shared" si="28"/>
        <v>0</v>
      </c>
      <c r="AV58" s="183">
        <f t="shared" si="29"/>
        <v>0</v>
      </c>
      <c r="AW58" s="184">
        <f t="shared" si="30"/>
        <v>0</v>
      </c>
      <c r="AX58" s="180"/>
      <c r="AY58" s="185" t="e">
        <f t="shared" si="44"/>
        <v>#DIV/0!</v>
      </c>
      <c r="AZ58" s="186"/>
      <c r="BA58" s="187"/>
      <c r="BB58" s="188" t="e">
        <f t="shared" si="31"/>
        <v>#DIV/0!</v>
      </c>
      <c r="BC58" s="30"/>
    </row>
    <row r="59" spans="1:55" ht="12.75">
      <c r="A59" s="67"/>
      <c r="B59" s="350"/>
      <c r="C59" s="294" t="s">
        <v>26</v>
      </c>
      <c r="D59" s="59"/>
      <c r="E59" s="54"/>
      <c r="F59" s="54"/>
      <c r="G59" s="54"/>
      <c r="H59" s="54"/>
      <c r="I59" s="54"/>
      <c r="J59" s="54"/>
      <c r="K59" s="54"/>
      <c r="L59" s="54"/>
      <c r="M59" s="54"/>
      <c r="N59" s="79">
        <f t="shared" si="13"/>
        <v>0</v>
      </c>
      <c r="O59" s="317"/>
      <c r="P59" s="276"/>
      <c r="Q59" s="23" t="e">
        <f t="shared" si="14"/>
        <v>#DIV/0!</v>
      </c>
      <c r="R59" s="5" t="e">
        <f t="shared" si="15"/>
        <v>#DIV/0!</v>
      </c>
      <c r="S59" s="5" t="e">
        <f t="shared" si="16"/>
        <v>#DIV/0!</v>
      </c>
      <c r="T59" s="5" t="e">
        <f t="shared" si="17"/>
        <v>#DIV/0!</v>
      </c>
      <c r="U59" s="303">
        <v>0</v>
      </c>
      <c r="V59" s="13"/>
      <c r="W59" s="62" t="e">
        <f>AE59+AF59</f>
        <v>#DIV/0!</v>
      </c>
      <c r="X59" s="63" t="e">
        <f t="shared" si="32"/>
        <v>#DIV/0!</v>
      </c>
      <c r="Y59" s="5" t="e">
        <f t="shared" si="33"/>
        <v>#DIV/0!</v>
      </c>
      <c r="Z59" s="5" t="e">
        <f>G59/(12*$D59)*1000</f>
        <v>#DIV/0!</v>
      </c>
      <c r="AA59" s="5" t="e">
        <f>H59/(12*$D59)*1000</f>
        <v>#DIV/0!</v>
      </c>
      <c r="AB59" s="5" t="e">
        <f t="shared" si="34"/>
        <v>#DIV/0!</v>
      </c>
      <c r="AC59" s="5" t="e">
        <f t="shared" si="35"/>
        <v>#DIV/0!</v>
      </c>
      <c r="AD59" s="5" t="e">
        <f>K59/(12*$D59)*1000</f>
        <v>#DIV/0!</v>
      </c>
      <c r="AE59" s="16" t="e">
        <f>SUM(X59:AD59)</f>
        <v>#DIV/0!</v>
      </c>
      <c r="AF59" s="63" t="e">
        <f>T59</f>
        <v>#DIV/0!</v>
      </c>
      <c r="AG59" s="282" t="e">
        <f>V59*W59*0.012</f>
        <v>#DIV/0!</v>
      </c>
      <c r="AH59" s="57"/>
      <c r="AI59" s="10" t="e">
        <f>AH59-AG59</f>
        <v>#DIV/0!</v>
      </c>
      <c r="AJ59" s="5" t="e">
        <f t="shared" si="36"/>
        <v>#DIV/0!</v>
      </c>
      <c r="AK59" s="6" t="e">
        <f t="shared" si="37"/>
        <v>#DIV/0!</v>
      </c>
      <c r="AL59" s="3">
        <f>V59</f>
        <v>0</v>
      </c>
      <c r="AM59" s="15" t="e">
        <f t="shared" si="38"/>
        <v>#DIV/0!</v>
      </c>
      <c r="AN59" s="5" t="e">
        <f>AM59/(12*AL59)*1000</f>
        <v>#DIV/0!</v>
      </c>
      <c r="AO59" s="6" t="e">
        <f t="shared" si="39"/>
        <v>#DIV/0!</v>
      </c>
      <c r="AP59" s="4"/>
      <c r="AQ59" s="5" t="e">
        <f t="shared" si="40"/>
        <v>#DIV/0!</v>
      </c>
      <c r="AR59" s="7" t="e">
        <f t="shared" si="41"/>
        <v>#DIV/0!</v>
      </c>
      <c r="AS59" s="7" t="e">
        <f t="shared" si="42"/>
        <v>#DIV/0!</v>
      </c>
      <c r="AT59" s="7" t="e">
        <f t="shared" si="43"/>
        <v>#DIV/0!</v>
      </c>
      <c r="AU59" s="19">
        <f>AH59+AP59*0.012*AL59</f>
        <v>0</v>
      </c>
      <c r="AV59" s="32">
        <f>AU59-AH59</f>
        <v>0</v>
      </c>
      <c r="AW59" s="35">
        <f>L59+M59</f>
        <v>0</v>
      </c>
      <c r="AX59" s="4"/>
      <c r="AY59" s="36" t="e">
        <f t="shared" si="44"/>
        <v>#DIV/0!</v>
      </c>
      <c r="AZ59" s="60"/>
      <c r="BA59" s="29"/>
      <c r="BB59" s="26" t="e">
        <f t="shared" si="31"/>
        <v>#DIV/0!</v>
      </c>
      <c r="BC59" s="30"/>
    </row>
    <row r="60" spans="1:55" ht="13.5" thickBot="1">
      <c r="A60" s="190"/>
      <c r="B60" s="351"/>
      <c r="C60" s="295" t="s">
        <v>27</v>
      </c>
      <c r="D60" s="221"/>
      <c r="E60" s="167"/>
      <c r="F60" s="167"/>
      <c r="G60" s="167"/>
      <c r="H60" s="167"/>
      <c r="I60" s="167"/>
      <c r="J60" s="167"/>
      <c r="K60" s="167"/>
      <c r="L60" s="167"/>
      <c r="M60" s="167"/>
      <c r="N60" s="168">
        <f t="shared" si="13"/>
        <v>0</v>
      </c>
      <c r="O60" s="316"/>
      <c r="P60" s="277"/>
      <c r="Q60" s="169" t="e">
        <f t="shared" si="14"/>
        <v>#DIV/0!</v>
      </c>
      <c r="R60" s="170" t="e">
        <f t="shared" si="15"/>
        <v>#DIV/0!</v>
      </c>
      <c r="S60" s="170" t="e">
        <f t="shared" si="16"/>
        <v>#DIV/0!</v>
      </c>
      <c r="T60" s="170" t="e">
        <f t="shared" si="17"/>
        <v>#DIV/0!</v>
      </c>
      <c r="U60" s="300">
        <v>0</v>
      </c>
      <c r="V60" s="171"/>
      <c r="W60" s="172" t="e">
        <f>AE60+AF60</f>
        <v>#DIV/0!</v>
      </c>
      <c r="X60" s="173" t="e">
        <f t="shared" si="32"/>
        <v>#DIV/0!</v>
      </c>
      <c r="Y60" s="170" t="e">
        <f t="shared" si="33"/>
        <v>#DIV/0!</v>
      </c>
      <c r="Z60" s="170" t="e">
        <f>G60/(12*$D60)*1000</f>
        <v>#DIV/0!</v>
      </c>
      <c r="AA60" s="170" t="e">
        <f>H60/(12*$D60)*1000</f>
        <v>#DIV/0!</v>
      </c>
      <c r="AB60" s="170" t="e">
        <f t="shared" si="34"/>
        <v>#DIV/0!</v>
      </c>
      <c r="AC60" s="170" t="e">
        <f t="shared" si="35"/>
        <v>#DIV/0!</v>
      </c>
      <c r="AD60" s="170" t="e">
        <f>K60/(12*$D60)*1000</f>
        <v>#DIV/0!</v>
      </c>
      <c r="AE60" s="174" t="e">
        <f>SUM(X60:AD60)</f>
        <v>#DIV/0!</v>
      </c>
      <c r="AF60" s="173" t="e">
        <f>T60</f>
        <v>#DIV/0!</v>
      </c>
      <c r="AG60" s="283" t="e">
        <f>V60*W60*0.012</f>
        <v>#DIV/0!</v>
      </c>
      <c r="AH60" s="176"/>
      <c r="AI60" s="177" t="e">
        <f>AH60-AG60</f>
        <v>#DIV/0!</v>
      </c>
      <c r="AJ60" s="170" t="e">
        <f t="shared" si="36"/>
        <v>#DIV/0!</v>
      </c>
      <c r="AK60" s="178" t="e">
        <f t="shared" si="37"/>
        <v>#DIV/0!</v>
      </c>
      <c r="AL60" s="189">
        <f>V60</f>
        <v>0</v>
      </c>
      <c r="AM60" s="175" t="e">
        <f t="shared" si="38"/>
        <v>#DIV/0!</v>
      </c>
      <c r="AN60" s="170" t="e">
        <f>AM60/(12*AL60)*1000</f>
        <v>#DIV/0!</v>
      </c>
      <c r="AO60" s="178" t="e">
        <f t="shared" si="39"/>
        <v>#DIV/0!</v>
      </c>
      <c r="AP60" s="180"/>
      <c r="AQ60" s="170" t="e">
        <f t="shared" si="40"/>
        <v>#DIV/0!</v>
      </c>
      <c r="AR60" s="181" t="e">
        <f t="shared" si="41"/>
        <v>#DIV/0!</v>
      </c>
      <c r="AS60" s="181" t="e">
        <f t="shared" si="42"/>
        <v>#DIV/0!</v>
      </c>
      <c r="AT60" s="181" t="e">
        <f t="shared" si="43"/>
        <v>#DIV/0!</v>
      </c>
      <c r="AU60" s="182">
        <f>AH60+AP60*0.012*AL60</f>
        <v>0</v>
      </c>
      <c r="AV60" s="183">
        <f>AU60-AH60</f>
        <v>0</v>
      </c>
      <c r="AW60" s="184">
        <f>L60+M60</f>
        <v>0</v>
      </c>
      <c r="AX60" s="180"/>
      <c r="AY60" s="185" t="e">
        <f t="shared" si="44"/>
        <v>#DIV/0!</v>
      </c>
      <c r="AZ60" s="186"/>
      <c r="BA60" s="187"/>
      <c r="BB60" s="188" t="e">
        <f t="shared" si="31"/>
        <v>#DIV/0!</v>
      </c>
      <c r="BC60" s="30"/>
    </row>
    <row r="61" spans="1:55" ht="12.75">
      <c r="A61" s="67"/>
      <c r="B61" s="350"/>
      <c r="C61" s="294" t="s">
        <v>26</v>
      </c>
      <c r="D61" s="59"/>
      <c r="E61" s="54"/>
      <c r="F61" s="54"/>
      <c r="G61" s="54"/>
      <c r="H61" s="54"/>
      <c r="I61" s="54"/>
      <c r="J61" s="54"/>
      <c r="K61" s="54"/>
      <c r="L61" s="54"/>
      <c r="M61" s="54"/>
      <c r="N61" s="79">
        <f t="shared" si="13"/>
        <v>0</v>
      </c>
      <c r="O61" s="317"/>
      <c r="P61" s="276"/>
      <c r="Q61" s="23" t="e">
        <f t="shared" si="14"/>
        <v>#DIV/0!</v>
      </c>
      <c r="R61" s="5" t="e">
        <f t="shared" si="15"/>
        <v>#DIV/0!</v>
      </c>
      <c r="S61" s="5" t="e">
        <f t="shared" si="16"/>
        <v>#DIV/0!</v>
      </c>
      <c r="T61" s="5" t="e">
        <f t="shared" si="17"/>
        <v>#DIV/0!</v>
      </c>
      <c r="U61" s="303">
        <v>0</v>
      </c>
      <c r="V61" s="13"/>
      <c r="W61" s="62" t="e">
        <f t="shared" si="18"/>
        <v>#DIV/0!</v>
      </c>
      <c r="X61" s="63" t="e">
        <f t="shared" si="32"/>
        <v>#DIV/0!</v>
      </c>
      <c r="Y61" s="5" t="e">
        <f t="shared" si="33"/>
        <v>#DIV/0!</v>
      </c>
      <c r="Z61" s="5" t="e">
        <f t="shared" si="19"/>
        <v>#DIV/0!</v>
      </c>
      <c r="AA61" s="5" t="e">
        <f t="shared" si="20"/>
        <v>#DIV/0!</v>
      </c>
      <c r="AB61" s="5" t="e">
        <f t="shared" si="34"/>
        <v>#DIV/0!</v>
      </c>
      <c r="AC61" s="5" t="e">
        <f t="shared" si="35"/>
        <v>#DIV/0!</v>
      </c>
      <c r="AD61" s="5" t="e">
        <f t="shared" si="21"/>
        <v>#DIV/0!</v>
      </c>
      <c r="AE61" s="16" t="e">
        <f t="shared" si="22"/>
        <v>#DIV/0!</v>
      </c>
      <c r="AF61" s="63" t="e">
        <f t="shared" si="23"/>
        <v>#DIV/0!</v>
      </c>
      <c r="AG61" s="282" t="e">
        <f t="shared" si="24"/>
        <v>#DIV/0!</v>
      </c>
      <c r="AH61" s="57"/>
      <c r="AI61" s="10" t="e">
        <f t="shared" si="25"/>
        <v>#DIV/0!</v>
      </c>
      <c r="AJ61" s="5" t="e">
        <f t="shared" si="36"/>
        <v>#DIV/0!</v>
      </c>
      <c r="AK61" s="6" t="e">
        <f t="shared" si="37"/>
        <v>#DIV/0!</v>
      </c>
      <c r="AL61" s="3">
        <f t="shared" si="26"/>
        <v>0</v>
      </c>
      <c r="AM61" s="15" t="e">
        <f t="shared" si="38"/>
        <v>#DIV/0!</v>
      </c>
      <c r="AN61" s="5" t="e">
        <f t="shared" si="27"/>
        <v>#DIV/0!</v>
      </c>
      <c r="AO61" s="6" t="e">
        <f t="shared" si="39"/>
        <v>#DIV/0!</v>
      </c>
      <c r="AP61" s="4"/>
      <c r="AQ61" s="5" t="e">
        <f t="shared" si="40"/>
        <v>#DIV/0!</v>
      </c>
      <c r="AR61" s="7" t="e">
        <f t="shared" si="41"/>
        <v>#DIV/0!</v>
      </c>
      <c r="AS61" s="7" t="e">
        <f t="shared" si="42"/>
        <v>#DIV/0!</v>
      </c>
      <c r="AT61" s="7" t="e">
        <f t="shared" si="43"/>
        <v>#DIV/0!</v>
      </c>
      <c r="AU61" s="19">
        <f t="shared" si="28"/>
        <v>0</v>
      </c>
      <c r="AV61" s="32">
        <f t="shared" si="29"/>
        <v>0</v>
      </c>
      <c r="AW61" s="35">
        <f t="shared" si="30"/>
        <v>0</v>
      </c>
      <c r="AX61" s="4"/>
      <c r="AY61" s="36" t="e">
        <f t="shared" si="44"/>
        <v>#DIV/0!</v>
      </c>
      <c r="AZ61" s="60"/>
      <c r="BA61" s="29"/>
      <c r="BB61" s="26" t="e">
        <f t="shared" si="31"/>
        <v>#DIV/0!</v>
      </c>
      <c r="BC61" s="30"/>
    </row>
    <row r="62" spans="1:55" ht="13.5" thickBot="1">
      <c r="A62" s="190"/>
      <c r="B62" s="351"/>
      <c r="C62" s="295" t="s">
        <v>27</v>
      </c>
      <c r="D62" s="221"/>
      <c r="E62" s="167"/>
      <c r="F62" s="167"/>
      <c r="G62" s="167"/>
      <c r="H62" s="167"/>
      <c r="I62" s="167"/>
      <c r="J62" s="167"/>
      <c r="K62" s="167"/>
      <c r="L62" s="167"/>
      <c r="M62" s="167"/>
      <c r="N62" s="168">
        <f t="shared" si="13"/>
        <v>0</v>
      </c>
      <c r="O62" s="316"/>
      <c r="P62" s="277"/>
      <c r="Q62" s="169" t="e">
        <f t="shared" si="14"/>
        <v>#DIV/0!</v>
      </c>
      <c r="R62" s="170" t="e">
        <f t="shared" si="15"/>
        <v>#DIV/0!</v>
      </c>
      <c r="S62" s="170" t="e">
        <f t="shared" si="16"/>
        <v>#DIV/0!</v>
      </c>
      <c r="T62" s="170" t="e">
        <f t="shared" si="17"/>
        <v>#DIV/0!</v>
      </c>
      <c r="U62" s="300">
        <v>0</v>
      </c>
      <c r="V62" s="171"/>
      <c r="W62" s="172" t="e">
        <f t="shared" si="18"/>
        <v>#DIV/0!</v>
      </c>
      <c r="X62" s="173" t="e">
        <f t="shared" si="32"/>
        <v>#DIV/0!</v>
      </c>
      <c r="Y62" s="170" t="e">
        <f t="shared" si="33"/>
        <v>#DIV/0!</v>
      </c>
      <c r="Z62" s="170" t="e">
        <f t="shared" si="19"/>
        <v>#DIV/0!</v>
      </c>
      <c r="AA62" s="170" t="e">
        <f t="shared" si="20"/>
        <v>#DIV/0!</v>
      </c>
      <c r="AB62" s="170" t="e">
        <f t="shared" si="34"/>
        <v>#DIV/0!</v>
      </c>
      <c r="AC62" s="170" t="e">
        <f t="shared" si="35"/>
        <v>#DIV/0!</v>
      </c>
      <c r="AD62" s="170" t="e">
        <f t="shared" si="21"/>
        <v>#DIV/0!</v>
      </c>
      <c r="AE62" s="174" t="e">
        <f t="shared" si="22"/>
        <v>#DIV/0!</v>
      </c>
      <c r="AF62" s="173" t="e">
        <f t="shared" si="23"/>
        <v>#DIV/0!</v>
      </c>
      <c r="AG62" s="283" t="e">
        <f t="shared" si="24"/>
        <v>#DIV/0!</v>
      </c>
      <c r="AH62" s="176"/>
      <c r="AI62" s="177" t="e">
        <f t="shared" si="25"/>
        <v>#DIV/0!</v>
      </c>
      <c r="AJ62" s="170" t="e">
        <f t="shared" si="36"/>
        <v>#DIV/0!</v>
      </c>
      <c r="AK62" s="178" t="e">
        <f t="shared" si="37"/>
        <v>#DIV/0!</v>
      </c>
      <c r="AL62" s="189">
        <f t="shared" si="26"/>
        <v>0</v>
      </c>
      <c r="AM62" s="175" t="e">
        <f t="shared" si="38"/>
        <v>#DIV/0!</v>
      </c>
      <c r="AN62" s="170" t="e">
        <f t="shared" si="27"/>
        <v>#DIV/0!</v>
      </c>
      <c r="AO62" s="178" t="e">
        <f t="shared" si="39"/>
        <v>#DIV/0!</v>
      </c>
      <c r="AP62" s="180"/>
      <c r="AQ62" s="170" t="e">
        <f t="shared" si="40"/>
        <v>#DIV/0!</v>
      </c>
      <c r="AR62" s="181" t="e">
        <f t="shared" si="41"/>
        <v>#DIV/0!</v>
      </c>
      <c r="AS62" s="181" t="e">
        <f t="shared" si="42"/>
        <v>#DIV/0!</v>
      </c>
      <c r="AT62" s="181" t="e">
        <f t="shared" si="43"/>
        <v>#DIV/0!</v>
      </c>
      <c r="AU62" s="182">
        <f t="shared" si="28"/>
        <v>0</v>
      </c>
      <c r="AV62" s="183">
        <f t="shared" si="29"/>
        <v>0</v>
      </c>
      <c r="AW62" s="184">
        <f t="shared" si="30"/>
        <v>0</v>
      </c>
      <c r="AX62" s="180"/>
      <c r="AY62" s="185" t="e">
        <f t="shared" si="44"/>
        <v>#DIV/0!</v>
      </c>
      <c r="AZ62" s="186"/>
      <c r="BA62" s="187"/>
      <c r="BB62" s="188" t="e">
        <f t="shared" si="31"/>
        <v>#DIV/0!</v>
      </c>
      <c r="BC62" s="30"/>
    </row>
    <row r="63" spans="1:55" ht="12.75">
      <c r="A63" s="67"/>
      <c r="B63" s="350"/>
      <c r="C63" s="294" t="s">
        <v>26</v>
      </c>
      <c r="D63" s="59"/>
      <c r="E63" s="54"/>
      <c r="F63" s="54"/>
      <c r="G63" s="54"/>
      <c r="H63" s="54"/>
      <c r="I63" s="54"/>
      <c r="J63" s="54"/>
      <c r="K63" s="54"/>
      <c r="L63" s="54"/>
      <c r="M63" s="54"/>
      <c r="N63" s="79">
        <f t="shared" si="13"/>
        <v>0</v>
      </c>
      <c r="O63" s="317"/>
      <c r="P63" s="276"/>
      <c r="Q63" s="23" t="e">
        <f t="shared" si="14"/>
        <v>#DIV/0!</v>
      </c>
      <c r="R63" s="5" t="e">
        <f t="shared" si="15"/>
        <v>#DIV/0!</v>
      </c>
      <c r="S63" s="5" t="e">
        <f t="shared" si="16"/>
        <v>#DIV/0!</v>
      </c>
      <c r="T63" s="5" t="e">
        <f t="shared" si="17"/>
        <v>#DIV/0!</v>
      </c>
      <c r="U63" s="303">
        <v>0</v>
      </c>
      <c r="V63" s="13"/>
      <c r="W63" s="62" t="e">
        <f t="shared" si="18"/>
        <v>#DIV/0!</v>
      </c>
      <c r="X63" s="63" t="e">
        <f t="shared" si="32"/>
        <v>#DIV/0!</v>
      </c>
      <c r="Y63" s="5" t="e">
        <f t="shared" si="33"/>
        <v>#DIV/0!</v>
      </c>
      <c r="Z63" s="5" t="e">
        <f t="shared" si="19"/>
        <v>#DIV/0!</v>
      </c>
      <c r="AA63" s="5" t="e">
        <f t="shared" si="20"/>
        <v>#DIV/0!</v>
      </c>
      <c r="AB63" s="5" t="e">
        <f t="shared" si="34"/>
        <v>#DIV/0!</v>
      </c>
      <c r="AC63" s="5" t="e">
        <f t="shared" si="35"/>
        <v>#DIV/0!</v>
      </c>
      <c r="AD63" s="5" t="e">
        <f t="shared" si="21"/>
        <v>#DIV/0!</v>
      </c>
      <c r="AE63" s="16" t="e">
        <f t="shared" si="22"/>
        <v>#DIV/0!</v>
      </c>
      <c r="AF63" s="63" t="e">
        <f t="shared" si="23"/>
        <v>#DIV/0!</v>
      </c>
      <c r="AG63" s="282" t="e">
        <f t="shared" si="24"/>
        <v>#DIV/0!</v>
      </c>
      <c r="AH63" s="57"/>
      <c r="AI63" s="10" t="e">
        <f t="shared" si="25"/>
        <v>#DIV/0!</v>
      </c>
      <c r="AJ63" s="5" t="e">
        <f t="shared" si="36"/>
        <v>#DIV/0!</v>
      </c>
      <c r="AK63" s="6" t="e">
        <f t="shared" si="37"/>
        <v>#DIV/0!</v>
      </c>
      <c r="AL63" s="3">
        <f t="shared" si="26"/>
        <v>0</v>
      </c>
      <c r="AM63" s="15" t="e">
        <f t="shared" si="38"/>
        <v>#DIV/0!</v>
      </c>
      <c r="AN63" s="5" t="e">
        <f t="shared" si="27"/>
        <v>#DIV/0!</v>
      </c>
      <c r="AO63" s="6" t="e">
        <f t="shared" si="39"/>
        <v>#DIV/0!</v>
      </c>
      <c r="AP63" s="4"/>
      <c r="AQ63" s="5" t="e">
        <f t="shared" si="40"/>
        <v>#DIV/0!</v>
      </c>
      <c r="AR63" s="7" t="e">
        <f t="shared" si="41"/>
        <v>#DIV/0!</v>
      </c>
      <c r="AS63" s="7" t="e">
        <f t="shared" si="42"/>
        <v>#DIV/0!</v>
      </c>
      <c r="AT63" s="7" t="e">
        <f t="shared" si="43"/>
        <v>#DIV/0!</v>
      </c>
      <c r="AU63" s="19">
        <f t="shared" si="28"/>
        <v>0</v>
      </c>
      <c r="AV63" s="32">
        <f t="shared" si="29"/>
        <v>0</v>
      </c>
      <c r="AW63" s="35">
        <f t="shared" si="30"/>
        <v>0</v>
      </c>
      <c r="AX63" s="4"/>
      <c r="AY63" s="36" t="e">
        <f t="shared" si="44"/>
        <v>#DIV/0!</v>
      </c>
      <c r="AZ63" s="60"/>
      <c r="BA63" s="29"/>
      <c r="BB63" s="26" t="e">
        <f t="shared" si="31"/>
        <v>#DIV/0!</v>
      </c>
      <c r="BC63" s="30"/>
    </row>
    <row r="64" spans="1:55" ht="13.5" thickBot="1">
      <c r="A64" s="190"/>
      <c r="B64" s="351"/>
      <c r="C64" s="295" t="s">
        <v>27</v>
      </c>
      <c r="D64" s="221"/>
      <c r="E64" s="167"/>
      <c r="F64" s="167"/>
      <c r="G64" s="167"/>
      <c r="H64" s="167"/>
      <c r="I64" s="167"/>
      <c r="J64" s="167"/>
      <c r="K64" s="167"/>
      <c r="L64" s="167"/>
      <c r="M64" s="167"/>
      <c r="N64" s="168">
        <f t="shared" si="13"/>
        <v>0</v>
      </c>
      <c r="O64" s="316"/>
      <c r="P64" s="277"/>
      <c r="Q64" s="169" t="e">
        <f t="shared" si="14"/>
        <v>#DIV/0!</v>
      </c>
      <c r="R64" s="170" t="e">
        <f t="shared" si="15"/>
        <v>#DIV/0!</v>
      </c>
      <c r="S64" s="170" t="e">
        <f t="shared" si="16"/>
        <v>#DIV/0!</v>
      </c>
      <c r="T64" s="170" t="e">
        <f t="shared" si="17"/>
        <v>#DIV/0!</v>
      </c>
      <c r="U64" s="300">
        <v>0</v>
      </c>
      <c r="V64" s="171"/>
      <c r="W64" s="172" t="e">
        <f t="shared" si="18"/>
        <v>#DIV/0!</v>
      </c>
      <c r="X64" s="173" t="e">
        <f t="shared" si="32"/>
        <v>#DIV/0!</v>
      </c>
      <c r="Y64" s="170" t="e">
        <f t="shared" si="33"/>
        <v>#DIV/0!</v>
      </c>
      <c r="Z64" s="170" t="e">
        <f t="shared" si="19"/>
        <v>#DIV/0!</v>
      </c>
      <c r="AA64" s="170" t="e">
        <f t="shared" si="20"/>
        <v>#DIV/0!</v>
      </c>
      <c r="AB64" s="170" t="e">
        <f t="shared" si="34"/>
        <v>#DIV/0!</v>
      </c>
      <c r="AC64" s="170" t="e">
        <f t="shared" si="35"/>
        <v>#DIV/0!</v>
      </c>
      <c r="AD64" s="170" t="e">
        <f t="shared" si="21"/>
        <v>#DIV/0!</v>
      </c>
      <c r="AE64" s="174" t="e">
        <f t="shared" si="22"/>
        <v>#DIV/0!</v>
      </c>
      <c r="AF64" s="173" t="e">
        <f t="shared" si="23"/>
        <v>#DIV/0!</v>
      </c>
      <c r="AG64" s="283" t="e">
        <f t="shared" si="24"/>
        <v>#DIV/0!</v>
      </c>
      <c r="AH64" s="176"/>
      <c r="AI64" s="177" t="e">
        <f t="shared" si="25"/>
        <v>#DIV/0!</v>
      </c>
      <c r="AJ64" s="170" t="e">
        <f t="shared" si="36"/>
        <v>#DIV/0!</v>
      </c>
      <c r="AK64" s="178" t="e">
        <f t="shared" si="37"/>
        <v>#DIV/0!</v>
      </c>
      <c r="AL64" s="189">
        <f t="shared" si="26"/>
        <v>0</v>
      </c>
      <c r="AM64" s="175" t="e">
        <f t="shared" si="38"/>
        <v>#DIV/0!</v>
      </c>
      <c r="AN64" s="170" t="e">
        <f t="shared" si="27"/>
        <v>#DIV/0!</v>
      </c>
      <c r="AO64" s="178" t="e">
        <f t="shared" si="39"/>
        <v>#DIV/0!</v>
      </c>
      <c r="AP64" s="180"/>
      <c r="AQ64" s="170" t="e">
        <f t="shared" si="40"/>
        <v>#DIV/0!</v>
      </c>
      <c r="AR64" s="181" t="e">
        <f t="shared" si="41"/>
        <v>#DIV/0!</v>
      </c>
      <c r="AS64" s="181" t="e">
        <f t="shared" si="42"/>
        <v>#DIV/0!</v>
      </c>
      <c r="AT64" s="181" t="e">
        <f t="shared" si="43"/>
        <v>#DIV/0!</v>
      </c>
      <c r="AU64" s="182">
        <f t="shared" si="28"/>
        <v>0</v>
      </c>
      <c r="AV64" s="183">
        <f t="shared" si="29"/>
        <v>0</v>
      </c>
      <c r="AW64" s="184">
        <f t="shared" si="30"/>
        <v>0</v>
      </c>
      <c r="AX64" s="180"/>
      <c r="AY64" s="185" t="e">
        <f t="shared" si="44"/>
        <v>#DIV/0!</v>
      </c>
      <c r="AZ64" s="186"/>
      <c r="BA64" s="187"/>
      <c r="BB64" s="188" t="e">
        <f t="shared" si="31"/>
        <v>#DIV/0!</v>
      </c>
      <c r="BC64" s="30"/>
    </row>
    <row r="65" spans="1:55" s="41" customFormat="1" ht="12.75">
      <c r="A65" s="67"/>
      <c r="B65" s="350"/>
      <c r="C65" s="294" t="s">
        <v>26</v>
      </c>
      <c r="D65" s="59"/>
      <c r="E65" s="54"/>
      <c r="F65" s="54"/>
      <c r="G65" s="54"/>
      <c r="H65" s="54"/>
      <c r="I65" s="54"/>
      <c r="J65" s="54"/>
      <c r="K65" s="54"/>
      <c r="L65" s="54"/>
      <c r="M65" s="54"/>
      <c r="N65" s="79">
        <f t="shared" si="13"/>
        <v>0</v>
      </c>
      <c r="O65" s="317"/>
      <c r="P65" s="276"/>
      <c r="Q65" s="23" t="e">
        <f t="shared" si="14"/>
        <v>#DIV/0!</v>
      </c>
      <c r="R65" s="5" t="e">
        <f t="shared" si="15"/>
        <v>#DIV/0!</v>
      </c>
      <c r="S65" s="5" t="e">
        <f t="shared" si="16"/>
        <v>#DIV/0!</v>
      </c>
      <c r="T65" s="5" t="e">
        <f t="shared" si="17"/>
        <v>#DIV/0!</v>
      </c>
      <c r="U65" s="303">
        <v>0</v>
      </c>
      <c r="V65" s="13"/>
      <c r="W65" s="62" t="e">
        <f t="shared" si="18"/>
        <v>#DIV/0!</v>
      </c>
      <c r="X65" s="63" t="e">
        <f t="shared" si="32"/>
        <v>#DIV/0!</v>
      </c>
      <c r="Y65" s="5" t="e">
        <f t="shared" si="33"/>
        <v>#DIV/0!</v>
      </c>
      <c r="Z65" s="5" t="e">
        <f t="shared" si="19"/>
        <v>#DIV/0!</v>
      </c>
      <c r="AA65" s="5" t="e">
        <f t="shared" si="20"/>
        <v>#DIV/0!</v>
      </c>
      <c r="AB65" s="5" t="e">
        <f t="shared" si="34"/>
        <v>#DIV/0!</v>
      </c>
      <c r="AC65" s="5" t="e">
        <f t="shared" si="35"/>
        <v>#DIV/0!</v>
      </c>
      <c r="AD65" s="5" t="e">
        <f t="shared" si="21"/>
        <v>#DIV/0!</v>
      </c>
      <c r="AE65" s="16" t="e">
        <f t="shared" si="22"/>
        <v>#DIV/0!</v>
      </c>
      <c r="AF65" s="63" t="e">
        <f t="shared" si="23"/>
        <v>#DIV/0!</v>
      </c>
      <c r="AG65" s="282" t="e">
        <f t="shared" si="24"/>
        <v>#DIV/0!</v>
      </c>
      <c r="AH65" s="57"/>
      <c r="AI65" s="10" t="e">
        <f t="shared" si="25"/>
        <v>#DIV/0!</v>
      </c>
      <c r="AJ65" s="5" t="e">
        <f t="shared" si="36"/>
        <v>#DIV/0!</v>
      </c>
      <c r="AK65" s="6" t="e">
        <f t="shared" si="37"/>
        <v>#DIV/0!</v>
      </c>
      <c r="AL65" s="3">
        <f t="shared" si="26"/>
        <v>0</v>
      </c>
      <c r="AM65" s="15" t="e">
        <f t="shared" si="38"/>
        <v>#DIV/0!</v>
      </c>
      <c r="AN65" s="5" t="e">
        <f t="shared" si="27"/>
        <v>#DIV/0!</v>
      </c>
      <c r="AO65" s="6" t="e">
        <f t="shared" si="39"/>
        <v>#DIV/0!</v>
      </c>
      <c r="AP65" s="4"/>
      <c r="AQ65" s="5" t="e">
        <f t="shared" si="40"/>
        <v>#DIV/0!</v>
      </c>
      <c r="AR65" s="7" t="e">
        <f t="shared" si="41"/>
        <v>#DIV/0!</v>
      </c>
      <c r="AS65" s="7" t="e">
        <f t="shared" si="42"/>
        <v>#DIV/0!</v>
      </c>
      <c r="AT65" s="7" t="e">
        <f t="shared" si="43"/>
        <v>#DIV/0!</v>
      </c>
      <c r="AU65" s="19">
        <f t="shared" si="28"/>
        <v>0</v>
      </c>
      <c r="AV65" s="32">
        <f t="shared" si="29"/>
        <v>0</v>
      </c>
      <c r="AW65" s="35">
        <f t="shared" si="30"/>
        <v>0</v>
      </c>
      <c r="AX65" s="4"/>
      <c r="AY65" s="36" t="e">
        <f t="shared" si="44"/>
        <v>#DIV/0!</v>
      </c>
      <c r="AZ65" s="60"/>
      <c r="BA65" s="29"/>
      <c r="BB65" s="26" t="e">
        <f t="shared" si="31"/>
        <v>#DIV/0!</v>
      </c>
      <c r="BC65" s="30"/>
    </row>
    <row r="66" spans="1:55" s="41" customFormat="1" ht="13.5" thickBot="1">
      <c r="A66" s="190"/>
      <c r="B66" s="351"/>
      <c r="C66" s="295" t="s">
        <v>27</v>
      </c>
      <c r="D66" s="221"/>
      <c r="E66" s="167"/>
      <c r="F66" s="167"/>
      <c r="G66" s="167"/>
      <c r="H66" s="167"/>
      <c r="I66" s="167"/>
      <c r="J66" s="167"/>
      <c r="K66" s="167"/>
      <c r="L66" s="167"/>
      <c r="M66" s="167"/>
      <c r="N66" s="168">
        <f t="shared" si="13"/>
        <v>0</v>
      </c>
      <c r="O66" s="316"/>
      <c r="P66" s="277"/>
      <c r="Q66" s="169" t="e">
        <f t="shared" si="14"/>
        <v>#DIV/0!</v>
      </c>
      <c r="R66" s="170" t="e">
        <f t="shared" si="15"/>
        <v>#DIV/0!</v>
      </c>
      <c r="S66" s="170" t="e">
        <f t="shared" si="16"/>
        <v>#DIV/0!</v>
      </c>
      <c r="T66" s="170" t="e">
        <f t="shared" si="17"/>
        <v>#DIV/0!</v>
      </c>
      <c r="U66" s="300">
        <v>0</v>
      </c>
      <c r="V66" s="171"/>
      <c r="W66" s="172" t="e">
        <f t="shared" si="18"/>
        <v>#DIV/0!</v>
      </c>
      <c r="X66" s="173" t="e">
        <f t="shared" si="32"/>
        <v>#DIV/0!</v>
      </c>
      <c r="Y66" s="170" t="e">
        <f t="shared" si="33"/>
        <v>#DIV/0!</v>
      </c>
      <c r="Z66" s="170" t="e">
        <f t="shared" si="19"/>
        <v>#DIV/0!</v>
      </c>
      <c r="AA66" s="170" t="e">
        <f t="shared" si="20"/>
        <v>#DIV/0!</v>
      </c>
      <c r="AB66" s="170" t="e">
        <f t="shared" si="34"/>
        <v>#DIV/0!</v>
      </c>
      <c r="AC66" s="170" t="e">
        <f t="shared" si="35"/>
        <v>#DIV/0!</v>
      </c>
      <c r="AD66" s="170" t="e">
        <f t="shared" si="21"/>
        <v>#DIV/0!</v>
      </c>
      <c r="AE66" s="174" t="e">
        <f t="shared" si="22"/>
        <v>#DIV/0!</v>
      </c>
      <c r="AF66" s="173" t="e">
        <f t="shared" si="23"/>
        <v>#DIV/0!</v>
      </c>
      <c r="AG66" s="283" t="e">
        <f t="shared" si="24"/>
        <v>#DIV/0!</v>
      </c>
      <c r="AH66" s="176"/>
      <c r="AI66" s="177" t="e">
        <f t="shared" si="25"/>
        <v>#DIV/0!</v>
      </c>
      <c r="AJ66" s="170" t="e">
        <f t="shared" si="36"/>
        <v>#DIV/0!</v>
      </c>
      <c r="AK66" s="178" t="e">
        <f t="shared" si="37"/>
        <v>#DIV/0!</v>
      </c>
      <c r="AL66" s="189">
        <f t="shared" si="26"/>
        <v>0</v>
      </c>
      <c r="AM66" s="175" t="e">
        <f t="shared" si="38"/>
        <v>#DIV/0!</v>
      </c>
      <c r="AN66" s="170" t="e">
        <f t="shared" si="27"/>
        <v>#DIV/0!</v>
      </c>
      <c r="AO66" s="178" t="e">
        <f t="shared" si="39"/>
        <v>#DIV/0!</v>
      </c>
      <c r="AP66" s="180"/>
      <c r="AQ66" s="170" t="e">
        <f t="shared" si="40"/>
        <v>#DIV/0!</v>
      </c>
      <c r="AR66" s="181" t="e">
        <f t="shared" si="41"/>
        <v>#DIV/0!</v>
      </c>
      <c r="AS66" s="181" t="e">
        <f t="shared" si="42"/>
        <v>#DIV/0!</v>
      </c>
      <c r="AT66" s="181" t="e">
        <f t="shared" si="43"/>
        <v>#DIV/0!</v>
      </c>
      <c r="AU66" s="182">
        <f t="shared" si="28"/>
        <v>0</v>
      </c>
      <c r="AV66" s="183">
        <f t="shared" si="29"/>
        <v>0</v>
      </c>
      <c r="AW66" s="184">
        <f t="shared" si="30"/>
        <v>0</v>
      </c>
      <c r="AX66" s="180"/>
      <c r="AY66" s="185" t="e">
        <f t="shared" si="44"/>
        <v>#DIV/0!</v>
      </c>
      <c r="AZ66" s="186"/>
      <c r="BA66" s="187"/>
      <c r="BB66" s="188" t="e">
        <f t="shared" si="31"/>
        <v>#DIV/0!</v>
      </c>
      <c r="BC66" s="30"/>
    </row>
    <row r="67" spans="1:55" ht="12.75">
      <c r="A67" s="67"/>
      <c r="B67" s="350"/>
      <c r="C67" s="294" t="s">
        <v>26</v>
      </c>
      <c r="D67" s="59"/>
      <c r="E67" s="54"/>
      <c r="F67" s="54"/>
      <c r="G67" s="54"/>
      <c r="H67" s="54"/>
      <c r="I67" s="54"/>
      <c r="J67" s="54"/>
      <c r="K67" s="54"/>
      <c r="L67" s="54"/>
      <c r="M67" s="54"/>
      <c r="N67" s="79">
        <f t="shared" si="13"/>
        <v>0</v>
      </c>
      <c r="O67" s="317"/>
      <c r="P67" s="276"/>
      <c r="Q67" s="23" t="e">
        <f t="shared" si="14"/>
        <v>#DIV/0!</v>
      </c>
      <c r="R67" s="5" t="e">
        <f t="shared" si="15"/>
        <v>#DIV/0!</v>
      </c>
      <c r="S67" s="5" t="e">
        <f t="shared" si="16"/>
        <v>#DIV/0!</v>
      </c>
      <c r="T67" s="5" t="e">
        <f t="shared" si="17"/>
        <v>#DIV/0!</v>
      </c>
      <c r="U67" s="303">
        <v>0</v>
      </c>
      <c r="V67" s="13"/>
      <c r="W67" s="62" t="e">
        <f t="shared" si="18"/>
        <v>#DIV/0!</v>
      </c>
      <c r="X67" s="63" t="e">
        <f t="shared" si="32"/>
        <v>#DIV/0!</v>
      </c>
      <c r="Y67" s="5" t="e">
        <f t="shared" si="33"/>
        <v>#DIV/0!</v>
      </c>
      <c r="Z67" s="5" t="e">
        <f t="shared" si="19"/>
        <v>#DIV/0!</v>
      </c>
      <c r="AA67" s="5" t="e">
        <f t="shared" si="20"/>
        <v>#DIV/0!</v>
      </c>
      <c r="AB67" s="5" t="e">
        <f t="shared" si="34"/>
        <v>#DIV/0!</v>
      </c>
      <c r="AC67" s="5" t="e">
        <f t="shared" si="35"/>
        <v>#DIV/0!</v>
      </c>
      <c r="AD67" s="5" t="e">
        <f t="shared" si="21"/>
        <v>#DIV/0!</v>
      </c>
      <c r="AE67" s="16" t="e">
        <f t="shared" si="22"/>
        <v>#DIV/0!</v>
      </c>
      <c r="AF67" s="63" t="e">
        <f t="shared" si="23"/>
        <v>#DIV/0!</v>
      </c>
      <c r="AG67" s="282" t="e">
        <f t="shared" si="24"/>
        <v>#DIV/0!</v>
      </c>
      <c r="AH67" s="57"/>
      <c r="AI67" s="10" t="e">
        <f t="shared" si="25"/>
        <v>#DIV/0!</v>
      </c>
      <c r="AJ67" s="5" t="e">
        <f t="shared" si="36"/>
        <v>#DIV/0!</v>
      </c>
      <c r="AK67" s="6" t="e">
        <f t="shared" si="37"/>
        <v>#DIV/0!</v>
      </c>
      <c r="AL67" s="3">
        <f t="shared" si="26"/>
        <v>0</v>
      </c>
      <c r="AM67" s="15" t="e">
        <f t="shared" si="38"/>
        <v>#DIV/0!</v>
      </c>
      <c r="AN67" s="5" t="e">
        <f t="shared" si="27"/>
        <v>#DIV/0!</v>
      </c>
      <c r="AO67" s="6" t="e">
        <f t="shared" si="39"/>
        <v>#DIV/0!</v>
      </c>
      <c r="AP67" s="4"/>
      <c r="AQ67" s="5" t="e">
        <f t="shared" si="40"/>
        <v>#DIV/0!</v>
      </c>
      <c r="AR67" s="7" t="e">
        <f t="shared" si="41"/>
        <v>#DIV/0!</v>
      </c>
      <c r="AS67" s="7" t="e">
        <f t="shared" si="42"/>
        <v>#DIV/0!</v>
      </c>
      <c r="AT67" s="7" t="e">
        <f t="shared" si="43"/>
        <v>#DIV/0!</v>
      </c>
      <c r="AU67" s="19">
        <f t="shared" si="28"/>
        <v>0</v>
      </c>
      <c r="AV67" s="32">
        <f t="shared" si="29"/>
        <v>0</v>
      </c>
      <c r="AW67" s="35">
        <f t="shared" si="30"/>
        <v>0</v>
      </c>
      <c r="AX67" s="4"/>
      <c r="AY67" s="36" t="e">
        <f t="shared" si="44"/>
        <v>#DIV/0!</v>
      </c>
      <c r="AZ67" s="60"/>
      <c r="BA67" s="29"/>
      <c r="BB67" s="26" t="e">
        <f t="shared" si="31"/>
        <v>#DIV/0!</v>
      </c>
      <c r="BC67" s="30"/>
    </row>
    <row r="68" spans="1:55" ht="13.5" thickBot="1">
      <c r="A68" s="190"/>
      <c r="B68" s="351"/>
      <c r="C68" s="295" t="s">
        <v>27</v>
      </c>
      <c r="D68" s="221"/>
      <c r="E68" s="167"/>
      <c r="F68" s="167"/>
      <c r="G68" s="167"/>
      <c r="H68" s="167"/>
      <c r="I68" s="167"/>
      <c r="J68" s="167"/>
      <c r="K68" s="167"/>
      <c r="L68" s="167"/>
      <c r="M68" s="167"/>
      <c r="N68" s="168">
        <f t="shared" si="13"/>
        <v>0</v>
      </c>
      <c r="O68" s="316"/>
      <c r="P68" s="277"/>
      <c r="Q68" s="169" t="e">
        <f t="shared" si="14"/>
        <v>#DIV/0!</v>
      </c>
      <c r="R68" s="170" t="e">
        <f t="shared" si="15"/>
        <v>#DIV/0!</v>
      </c>
      <c r="S68" s="170" t="e">
        <f t="shared" si="16"/>
        <v>#DIV/0!</v>
      </c>
      <c r="T68" s="170" t="e">
        <f t="shared" si="17"/>
        <v>#DIV/0!</v>
      </c>
      <c r="U68" s="300">
        <v>0</v>
      </c>
      <c r="V68" s="171"/>
      <c r="W68" s="172" t="e">
        <f t="shared" si="18"/>
        <v>#DIV/0!</v>
      </c>
      <c r="X68" s="173" t="e">
        <f t="shared" si="32"/>
        <v>#DIV/0!</v>
      </c>
      <c r="Y68" s="170" t="e">
        <f t="shared" si="33"/>
        <v>#DIV/0!</v>
      </c>
      <c r="Z68" s="170" t="e">
        <f t="shared" si="19"/>
        <v>#DIV/0!</v>
      </c>
      <c r="AA68" s="170" t="e">
        <f t="shared" si="20"/>
        <v>#DIV/0!</v>
      </c>
      <c r="AB68" s="170" t="e">
        <f t="shared" si="34"/>
        <v>#DIV/0!</v>
      </c>
      <c r="AC68" s="170" t="e">
        <f t="shared" si="35"/>
        <v>#DIV/0!</v>
      </c>
      <c r="AD68" s="170" t="e">
        <f t="shared" si="21"/>
        <v>#DIV/0!</v>
      </c>
      <c r="AE68" s="174" t="e">
        <f t="shared" si="22"/>
        <v>#DIV/0!</v>
      </c>
      <c r="AF68" s="173" t="e">
        <f t="shared" si="23"/>
        <v>#DIV/0!</v>
      </c>
      <c r="AG68" s="283" t="e">
        <f t="shared" si="24"/>
        <v>#DIV/0!</v>
      </c>
      <c r="AH68" s="176"/>
      <c r="AI68" s="177" t="e">
        <f t="shared" si="25"/>
        <v>#DIV/0!</v>
      </c>
      <c r="AJ68" s="170" t="e">
        <f t="shared" si="36"/>
        <v>#DIV/0!</v>
      </c>
      <c r="AK68" s="178" t="e">
        <f t="shared" si="37"/>
        <v>#DIV/0!</v>
      </c>
      <c r="AL68" s="189">
        <f t="shared" si="26"/>
        <v>0</v>
      </c>
      <c r="AM68" s="175" t="e">
        <f t="shared" si="38"/>
        <v>#DIV/0!</v>
      </c>
      <c r="AN68" s="170" t="e">
        <f t="shared" si="27"/>
        <v>#DIV/0!</v>
      </c>
      <c r="AO68" s="178" t="e">
        <f t="shared" si="39"/>
        <v>#DIV/0!</v>
      </c>
      <c r="AP68" s="180"/>
      <c r="AQ68" s="170" t="e">
        <f t="shared" si="40"/>
        <v>#DIV/0!</v>
      </c>
      <c r="AR68" s="181" t="e">
        <f t="shared" si="41"/>
        <v>#DIV/0!</v>
      </c>
      <c r="AS68" s="181" t="e">
        <f t="shared" si="42"/>
        <v>#DIV/0!</v>
      </c>
      <c r="AT68" s="181" t="e">
        <f t="shared" si="43"/>
        <v>#DIV/0!</v>
      </c>
      <c r="AU68" s="182">
        <f t="shared" si="28"/>
        <v>0</v>
      </c>
      <c r="AV68" s="183">
        <f t="shared" si="29"/>
        <v>0</v>
      </c>
      <c r="AW68" s="184">
        <f t="shared" si="30"/>
        <v>0</v>
      </c>
      <c r="AX68" s="180"/>
      <c r="AY68" s="185" t="e">
        <f t="shared" si="44"/>
        <v>#DIV/0!</v>
      </c>
      <c r="AZ68" s="186"/>
      <c r="BA68" s="187"/>
      <c r="BB68" s="188" t="e">
        <f t="shared" si="31"/>
        <v>#DIV/0!</v>
      </c>
      <c r="BC68" s="30"/>
    </row>
    <row r="69" spans="1:55" ht="12.75">
      <c r="A69" s="67"/>
      <c r="B69" s="350"/>
      <c r="C69" s="294" t="s">
        <v>26</v>
      </c>
      <c r="D69" s="59"/>
      <c r="E69" s="54"/>
      <c r="F69" s="54"/>
      <c r="G69" s="54"/>
      <c r="H69" s="54"/>
      <c r="I69" s="54"/>
      <c r="J69" s="54"/>
      <c r="K69" s="54"/>
      <c r="L69" s="54"/>
      <c r="M69" s="54"/>
      <c r="N69" s="79">
        <f t="shared" si="13"/>
        <v>0</v>
      </c>
      <c r="O69" s="317"/>
      <c r="P69" s="276"/>
      <c r="Q69" s="23" t="e">
        <f t="shared" si="14"/>
        <v>#DIV/0!</v>
      </c>
      <c r="R69" s="5" t="e">
        <f t="shared" si="15"/>
        <v>#DIV/0!</v>
      </c>
      <c r="S69" s="5" t="e">
        <f t="shared" si="16"/>
        <v>#DIV/0!</v>
      </c>
      <c r="T69" s="5" t="e">
        <f t="shared" si="17"/>
        <v>#DIV/0!</v>
      </c>
      <c r="U69" s="303">
        <v>0</v>
      </c>
      <c r="V69" s="13"/>
      <c r="W69" s="62" t="e">
        <f t="shared" si="18"/>
        <v>#DIV/0!</v>
      </c>
      <c r="X69" s="63" t="e">
        <f aca="true" t="shared" si="45" ref="X69:X100">E69/(12*$D69)*1000*(1+$U69/100)</f>
        <v>#DIV/0!</v>
      </c>
      <c r="Y69" s="5" t="e">
        <f aca="true" t="shared" si="46" ref="Y69:Y100">F69/(12*$D69)*1000*(1+$U69/100*0.85)</f>
        <v>#DIV/0!</v>
      </c>
      <c r="Z69" s="5" t="e">
        <f t="shared" si="19"/>
        <v>#DIV/0!</v>
      </c>
      <c r="AA69" s="5" t="e">
        <f t="shared" si="20"/>
        <v>#DIV/0!</v>
      </c>
      <c r="AB69" s="5" t="e">
        <f aca="true" t="shared" si="47" ref="AB69:AB100">I69/(12*$D69)*1000*(1+$U69/100*0.85)</f>
        <v>#DIV/0!</v>
      </c>
      <c r="AC69" s="5" t="e">
        <f aca="true" t="shared" si="48" ref="AC69:AC100">J69/(12*$D69)*1000*(1+$U69/100*0.85)</f>
        <v>#DIV/0!</v>
      </c>
      <c r="AD69" s="5" t="e">
        <f t="shared" si="21"/>
        <v>#DIV/0!</v>
      </c>
      <c r="AE69" s="16" t="e">
        <f t="shared" si="22"/>
        <v>#DIV/0!</v>
      </c>
      <c r="AF69" s="63" t="e">
        <f t="shared" si="23"/>
        <v>#DIV/0!</v>
      </c>
      <c r="AG69" s="282" t="e">
        <f t="shared" si="24"/>
        <v>#DIV/0!</v>
      </c>
      <c r="AH69" s="57"/>
      <c r="AI69" s="10" t="e">
        <f t="shared" si="25"/>
        <v>#DIV/0!</v>
      </c>
      <c r="AJ69" s="5" t="e">
        <f aca="true" t="shared" si="49" ref="AJ69:AJ100">AI69/(12*V69)*1000</f>
        <v>#DIV/0!</v>
      </c>
      <c r="AK69" s="6" t="e">
        <f aca="true" t="shared" si="50" ref="AK69:AK100">AJ69/AF69</f>
        <v>#DIV/0!</v>
      </c>
      <c r="AL69" s="3">
        <f t="shared" si="26"/>
        <v>0</v>
      </c>
      <c r="AM69" s="15" t="e">
        <f aca="true" t="shared" si="51" ref="AM69:AM100">AH69-AL69*W69*0.012</f>
        <v>#DIV/0!</v>
      </c>
      <c r="AN69" s="5" t="e">
        <f t="shared" si="27"/>
        <v>#DIV/0!</v>
      </c>
      <c r="AO69" s="6" t="e">
        <f aca="true" t="shared" si="52" ref="AO69:AO100">AN69/AF69</f>
        <v>#DIV/0!</v>
      </c>
      <c r="AP69" s="4"/>
      <c r="AQ69" s="5" t="e">
        <f aca="true" t="shared" si="53" ref="AQ69:AQ100">AF69+AN69+AP69</f>
        <v>#DIV/0!</v>
      </c>
      <c r="AR69" s="7" t="e">
        <f aca="true" t="shared" si="54" ref="AR69:AR100">(AN69+AP69)/AF69</f>
        <v>#DIV/0!</v>
      </c>
      <c r="AS69" s="7" t="e">
        <f aca="true" t="shared" si="55" ref="AS69:AS100">AQ69/X69</f>
        <v>#DIV/0!</v>
      </c>
      <c r="AT69" s="7" t="e">
        <f aca="true" t="shared" si="56" ref="AT69:AT100">AQ69/AF69</f>
        <v>#DIV/0!</v>
      </c>
      <c r="AU69" s="19">
        <f t="shared" si="28"/>
        <v>0</v>
      </c>
      <c r="AV69" s="32">
        <f t="shared" si="29"/>
        <v>0</v>
      </c>
      <c r="AW69" s="35">
        <f t="shared" si="30"/>
        <v>0</v>
      </c>
      <c r="AX69" s="4"/>
      <c r="AY69" s="36" t="e">
        <f aca="true" t="shared" si="57" ref="AY69:AY100">T69/AX69</f>
        <v>#DIV/0!</v>
      </c>
      <c r="AZ69" s="60"/>
      <c r="BA69" s="29"/>
      <c r="BB69" s="26" t="e">
        <f t="shared" si="31"/>
        <v>#DIV/0!</v>
      </c>
      <c r="BC69" s="30"/>
    </row>
    <row r="70" spans="1:55" ht="13.5" thickBot="1">
      <c r="A70" s="190"/>
      <c r="B70" s="351"/>
      <c r="C70" s="295" t="s">
        <v>27</v>
      </c>
      <c r="D70" s="221"/>
      <c r="E70" s="167"/>
      <c r="F70" s="167"/>
      <c r="G70" s="167"/>
      <c r="H70" s="167"/>
      <c r="I70" s="167"/>
      <c r="J70" s="167"/>
      <c r="K70" s="167"/>
      <c r="L70" s="167"/>
      <c r="M70" s="167"/>
      <c r="N70" s="168">
        <f aca="true" t="shared" si="58" ref="N70:N110">SUM(E70:M70)</f>
        <v>0</v>
      </c>
      <c r="O70" s="316"/>
      <c r="P70" s="277"/>
      <c r="Q70" s="169" t="e">
        <f aca="true" t="shared" si="59" ref="Q70:Q110">N70/(12*D70)*1000</f>
        <v>#DIV/0!</v>
      </c>
      <c r="R70" s="170" t="e">
        <f aca="true" t="shared" si="60" ref="R70:R110">L70/(12*D70)*1000</f>
        <v>#DIV/0!</v>
      </c>
      <c r="S70" s="170" t="e">
        <f aca="true" t="shared" si="61" ref="S70:S110">M70/(12*D70)*1000</f>
        <v>#DIV/0!</v>
      </c>
      <c r="T70" s="170" t="e">
        <f aca="true" t="shared" si="62" ref="T70:T110">R70+S70</f>
        <v>#DIV/0!</v>
      </c>
      <c r="U70" s="300">
        <v>0</v>
      </c>
      <c r="V70" s="171"/>
      <c r="W70" s="172" t="e">
        <f aca="true" t="shared" si="63" ref="W70:W110">AE70+AF70</f>
        <v>#DIV/0!</v>
      </c>
      <c r="X70" s="173" t="e">
        <f t="shared" si="45"/>
        <v>#DIV/0!</v>
      </c>
      <c r="Y70" s="170" t="e">
        <f t="shared" si="46"/>
        <v>#DIV/0!</v>
      </c>
      <c r="Z70" s="170" t="e">
        <f aca="true" t="shared" si="64" ref="Z70:Z110">G70/(12*$D70)*1000</f>
        <v>#DIV/0!</v>
      </c>
      <c r="AA70" s="170" t="e">
        <f aca="true" t="shared" si="65" ref="AA70:AA110">H70/(12*$D70)*1000</f>
        <v>#DIV/0!</v>
      </c>
      <c r="AB70" s="170" t="e">
        <f t="shared" si="47"/>
        <v>#DIV/0!</v>
      </c>
      <c r="AC70" s="170" t="e">
        <f t="shared" si="48"/>
        <v>#DIV/0!</v>
      </c>
      <c r="AD70" s="170" t="e">
        <f aca="true" t="shared" si="66" ref="AD70:AD110">K70/(12*$D70)*1000</f>
        <v>#DIV/0!</v>
      </c>
      <c r="AE70" s="174" t="e">
        <f aca="true" t="shared" si="67" ref="AE70:AE110">SUM(X70:AD70)</f>
        <v>#DIV/0!</v>
      </c>
      <c r="AF70" s="173" t="e">
        <f aca="true" t="shared" si="68" ref="AF70:AF110">T70</f>
        <v>#DIV/0!</v>
      </c>
      <c r="AG70" s="283" t="e">
        <f aca="true" t="shared" si="69" ref="AG70:AG110">V70*W70*0.012</f>
        <v>#DIV/0!</v>
      </c>
      <c r="AH70" s="176"/>
      <c r="AI70" s="177" t="e">
        <f aca="true" t="shared" si="70" ref="AI70:AI110">AH70-AG70</f>
        <v>#DIV/0!</v>
      </c>
      <c r="AJ70" s="170" t="e">
        <f t="shared" si="49"/>
        <v>#DIV/0!</v>
      </c>
      <c r="AK70" s="178" t="e">
        <f t="shared" si="50"/>
        <v>#DIV/0!</v>
      </c>
      <c r="AL70" s="189">
        <f aca="true" t="shared" si="71" ref="AL70:AL110">V70</f>
        <v>0</v>
      </c>
      <c r="AM70" s="175" t="e">
        <f t="shared" si="51"/>
        <v>#DIV/0!</v>
      </c>
      <c r="AN70" s="170" t="e">
        <f aca="true" t="shared" si="72" ref="AN70:AN110">AM70/(12*AL70)*1000</f>
        <v>#DIV/0!</v>
      </c>
      <c r="AO70" s="178" t="e">
        <f t="shared" si="52"/>
        <v>#DIV/0!</v>
      </c>
      <c r="AP70" s="180"/>
      <c r="AQ70" s="170" t="e">
        <f t="shared" si="53"/>
        <v>#DIV/0!</v>
      </c>
      <c r="AR70" s="181" t="e">
        <f t="shared" si="54"/>
        <v>#DIV/0!</v>
      </c>
      <c r="AS70" s="181" t="e">
        <f t="shared" si="55"/>
        <v>#DIV/0!</v>
      </c>
      <c r="AT70" s="181" t="e">
        <f t="shared" si="56"/>
        <v>#DIV/0!</v>
      </c>
      <c r="AU70" s="182">
        <f aca="true" t="shared" si="73" ref="AU70:AU110">AH70+AP70*0.012*AL70</f>
        <v>0</v>
      </c>
      <c r="AV70" s="183">
        <f aca="true" t="shared" si="74" ref="AV70:AV110">AU70-AH70</f>
        <v>0</v>
      </c>
      <c r="AW70" s="184">
        <f aca="true" t="shared" si="75" ref="AW70:AW110">L70+M70</f>
        <v>0</v>
      </c>
      <c r="AX70" s="180"/>
      <c r="AY70" s="185" t="e">
        <f t="shared" si="57"/>
        <v>#DIV/0!</v>
      </c>
      <c r="AZ70" s="186"/>
      <c r="BA70" s="187"/>
      <c r="BB70" s="188" t="e">
        <f aca="true" t="shared" si="76" ref="BB70:BB110">(AU70-AZ70)/(BA70*12)</f>
        <v>#DIV/0!</v>
      </c>
      <c r="BC70" s="30"/>
    </row>
    <row r="71" spans="1:55" ht="12.75">
      <c r="A71" s="67"/>
      <c r="B71" s="350"/>
      <c r="C71" s="294" t="s">
        <v>26</v>
      </c>
      <c r="D71" s="59"/>
      <c r="E71" s="54"/>
      <c r="F71" s="54"/>
      <c r="G71" s="54"/>
      <c r="H71" s="54"/>
      <c r="I71" s="54"/>
      <c r="J71" s="54"/>
      <c r="K71" s="54"/>
      <c r="L71" s="54"/>
      <c r="M71" s="54"/>
      <c r="N71" s="79">
        <f t="shared" si="58"/>
        <v>0</v>
      </c>
      <c r="O71" s="317"/>
      <c r="P71" s="276"/>
      <c r="Q71" s="23" t="e">
        <f t="shared" si="59"/>
        <v>#DIV/0!</v>
      </c>
      <c r="R71" s="5" t="e">
        <f t="shared" si="60"/>
        <v>#DIV/0!</v>
      </c>
      <c r="S71" s="5" t="e">
        <f t="shared" si="61"/>
        <v>#DIV/0!</v>
      </c>
      <c r="T71" s="5" t="e">
        <f t="shared" si="62"/>
        <v>#DIV/0!</v>
      </c>
      <c r="U71" s="303">
        <v>0</v>
      </c>
      <c r="V71" s="13"/>
      <c r="W71" s="62" t="e">
        <f t="shared" si="63"/>
        <v>#DIV/0!</v>
      </c>
      <c r="X71" s="63" t="e">
        <f t="shared" si="45"/>
        <v>#DIV/0!</v>
      </c>
      <c r="Y71" s="5" t="e">
        <f t="shared" si="46"/>
        <v>#DIV/0!</v>
      </c>
      <c r="Z71" s="5" t="e">
        <f t="shared" si="64"/>
        <v>#DIV/0!</v>
      </c>
      <c r="AA71" s="5" t="e">
        <f t="shared" si="65"/>
        <v>#DIV/0!</v>
      </c>
      <c r="AB71" s="5" t="e">
        <f t="shared" si="47"/>
        <v>#DIV/0!</v>
      </c>
      <c r="AC71" s="5" t="e">
        <f t="shared" si="48"/>
        <v>#DIV/0!</v>
      </c>
      <c r="AD71" s="5" t="e">
        <f t="shared" si="66"/>
        <v>#DIV/0!</v>
      </c>
      <c r="AE71" s="16" t="e">
        <f t="shared" si="67"/>
        <v>#DIV/0!</v>
      </c>
      <c r="AF71" s="63" t="e">
        <f t="shared" si="68"/>
        <v>#DIV/0!</v>
      </c>
      <c r="AG71" s="282" t="e">
        <f t="shared" si="69"/>
        <v>#DIV/0!</v>
      </c>
      <c r="AH71" s="57"/>
      <c r="AI71" s="10" t="e">
        <f t="shared" si="70"/>
        <v>#DIV/0!</v>
      </c>
      <c r="AJ71" s="5" t="e">
        <f t="shared" si="49"/>
        <v>#DIV/0!</v>
      </c>
      <c r="AK71" s="6" t="e">
        <f t="shared" si="50"/>
        <v>#DIV/0!</v>
      </c>
      <c r="AL71" s="3">
        <f t="shared" si="71"/>
        <v>0</v>
      </c>
      <c r="AM71" s="15" t="e">
        <f t="shared" si="51"/>
        <v>#DIV/0!</v>
      </c>
      <c r="AN71" s="5" t="e">
        <f t="shared" si="72"/>
        <v>#DIV/0!</v>
      </c>
      <c r="AO71" s="6" t="e">
        <f t="shared" si="52"/>
        <v>#DIV/0!</v>
      </c>
      <c r="AP71" s="4"/>
      <c r="AQ71" s="5" t="e">
        <f t="shared" si="53"/>
        <v>#DIV/0!</v>
      </c>
      <c r="AR71" s="7" t="e">
        <f t="shared" si="54"/>
        <v>#DIV/0!</v>
      </c>
      <c r="AS71" s="7" t="e">
        <f t="shared" si="55"/>
        <v>#DIV/0!</v>
      </c>
      <c r="AT71" s="7" t="e">
        <f t="shared" si="56"/>
        <v>#DIV/0!</v>
      </c>
      <c r="AU71" s="19">
        <f t="shared" si="73"/>
        <v>0</v>
      </c>
      <c r="AV71" s="32">
        <f t="shared" si="74"/>
        <v>0</v>
      </c>
      <c r="AW71" s="35">
        <f t="shared" si="75"/>
        <v>0</v>
      </c>
      <c r="AX71" s="4"/>
      <c r="AY71" s="36" t="e">
        <f t="shared" si="57"/>
        <v>#DIV/0!</v>
      </c>
      <c r="AZ71" s="60"/>
      <c r="BA71" s="29"/>
      <c r="BB71" s="26" t="e">
        <f t="shared" si="76"/>
        <v>#DIV/0!</v>
      </c>
      <c r="BC71" s="30"/>
    </row>
    <row r="72" spans="1:55" ht="13.5" thickBot="1">
      <c r="A72" s="190"/>
      <c r="B72" s="351"/>
      <c r="C72" s="295" t="s">
        <v>27</v>
      </c>
      <c r="D72" s="221"/>
      <c r="E72" s="167"/>
      <c r="F72" s="167"/>
      <c r="G72" s="167"/>
      <c r="H72" s="167"/>
      <c r="I72" s="167"/>
      <c r="J72" s="167"/>
      <c r="K72" s="167"/>
      <c r="L72" s="167"/>
      <c r="M72" s="167"/>
      <c r="N72" s="168">
        <f t="shared" si="58"/>
        <v>0</v>
      </c>
      <c r="O72" s="316"/>
      <c r="P72" s="277"/>
      <c r="Q72" s="169" t="e">
        <f t="shared" si="59"/>
        <v>#DIV/0!</v>
      </c>
      <c r="R72" s="170" t="e">
        <f t="shared" si="60"/>
        <v>#DIV/0!</v>
      </c>
      <c r="S72" s="170" t="e">
        <f t="shared" si="61"/>
        <v>#DIV/0!</v>
      </c>
      <c r="T72" s="170" t="e">
        <f t="shared" si="62"/>
        <v>#DIV/0!</v>
      </c>
      <c r="U72" s="300">
        <v>0</v>
      </c>
      <c r="V72" s="171"/>
      <c r="W72" s="172" t="e">
        <f t="shared" si="63"/>
        <v>#DIV/0!</v>
      </c>
      <c r="X72" s="173" t="e">
        <f t="shared" si="45"/>
        <v>#DIV/0!</v>
      </c>
      <c r="Y72" s="170" t="e">
        <f t="shared" si="46"/>
        <v>#DIV/0!</v>
      </c>
      <c r="Z72" s="170" t="e">
        <f t="shared" si="64"/>
        <v>#DIV/0!</v>
      </c>
      <c r="AA72" s="170" t="e">
        <f t="shared" si="65"/>
        <v>#DIV/0!</v>
      </c>
      <c r="AB72" s="170" t="e">
        <f t="shared" si="47"/>
        <v>#DIV/0!</v>
      </c>
      <c r="AC72" s="170" t="e">
        <f t="shared" si="48"/>
        <v>#DIV/0!</v>
      </c>
      <c r="AD72" s="170" t="e">
        <f t="shared" si="66"/>
        <v>#DIV/0!</v>
      </c>
      <c r="AE72" s="174" t="e">
        <f t="shared" si="67"/>
        <v>#DIV/0!</v>
      </c>
      <c r="AF72" s="173" t="e">
        <f t="shared" si="68"/>
        <v>#DIV/0!</v>
      </c>
      <c r="AG72" s="283" t="e">
        <f t="shared" si="69"/>
        <v>#DIV/0!</v>
      </c>
      <c r="AH72" s="176"/>
      <c r="AI72" s="177" t="e">
        <f t="shared" si="70"/>
        <v>#DIV/0!</v>
      </c>
      <c r="AJ72" s="170" t="e">
        <f t="shared" si="49"/>
        <v>#DIV/0!</v>
      </c>
      <c r="AK72" s="178" t="e">
        <f t="shared" si="50"/>
        <v>#DIV/0!</v>
      </c>
      <c r="AL72" s="189">
        <f t="shared" si="71"/>
        <v>0</v>
      </c>
      <c r="AM72" s="175" t="e">
        <f t="shared" si="51"/>
        <v>#DIV/0!</v>
      </c>
      <c r="AN72" s="170" t="e">
        <f t="shared" si="72"/>
        <v>#DIV/0!</v>
      </c>
      <c r="AO72" s="178" t="e">
        <f t="shared" si="52"/>
        <v>#DIV/0!</v>
      </c>
      <c r="AP72" s="180"/>
      <c r="AQ72" s="170" t="e">
        <f t="shared" si="53"/>
        <v>#DIV/0!</v>
      </c>
      <c r="AR72" s="181" t="e">
        <f t="shared" si="54"/>
        <v>#DIV/0!</v>
      </c>
      <c r="AS72" s="181" t="e">
        <f t="shared" si="55"/>
        <v>#DIV/0!</v>
      </c>
      <c r="AT72" s="181" t="e">
        <f t="shared" si="56"/>
        <v>#DIV/0!</v>
      </c>
      <c r="AU72" s="182">
        <f t="shared" si="73"/>
        <v>0</v>
      </c>
      <c r="AV72" s="183">
        <f t="shared" si="74"/>
        <v>0</v>
      </c>
      <c r="AW72" s="184">
        <f t="shared" si="75"/>
        <v>0</v>
      </c>
      <c r="AX72" s="180"/>
      <c r="AY72" s="185" t="e">
        <f t="shared" si="57"/>
        <v>#DIV/0!</v>
      </c>
      <c r="AZ72" s="186"/>
      <c r="BA72" s="187"/>
      <c r="BB72" s="188" t="e">
        <f t="shared" si="76"/>
        <v>#DIV/0!</v>
      </c>
      <c r="BC72" s="30"/>
    </row>
    <row r="73" spans="1:55" ht="12.75">
      <c r="A73" s="67"/>
      <c r="B73" s="350"/>
      <c r="C73" s="294" t="s">
        <v>26</v>
      </c>
      <c r="D73" s="59"/>
      <c r="E73" s="54"/>
      <c r="F73" s="54"/>
      <c r="G73" s="54"/>
      <c r="H73" s="54"/>
      <c r="I73" s="54"/>
      <c r="J73" s="54"/>
      <c r="K73" s="54"/>
      <c r="L73" s="54"/>
      <c r="M73" s="54"/>
      <c r="N73" s="79">
        <f t="shared" si="58"/>
        <v>0</v>
      </c>
      <c r="O73" s="317"/>
      <c r="P73" s="276"/>
      <c r="Q73" s="23" t="e">
        <f t="shared" si="59"/>
        <v>#DIV/0!</v>
      </c>
      <c r="R73" s="5" t="e">
        <f t="shared" si="60"/>
        <v>#DIV/0!</v>
      </c>
      <c r="S73" s="5" t="e">
        <f t="shared" si="61"/>
        <v>#DIV/0!</v>
      </c>
      <c r="T73" s="5" t="e">
        <f t="shared" si="62"/>
        <v>#DIV/0!</v>
      </c>
      <c r="U73" s="303">
        <v>0</v>
      </c>
      <c r="V73" s="13"/>
      <c r="W73" s="62" t="e">
        <f t="shared" si="63"/>
        <v>#DIV/0!</v>
      </c>
      <c r="X73" s="63" t="e">
        <f t="shared" si="45"/>
        <v>#DIV/0!</v>
      </c>
      <c r="Y73" s="5" t="e">
        <f t="shared" si="46"/>
        <v>#DIV/0!</v>
      </c>
      <c r="Z73" s="5" t="e">
        <f t="shared" si="64"/>
        <v>#DIV/0!</v>
      </c>
      <c r="AA73" s="5" t="e">
        <f t="shared" si="65"/>
        <v>#DIV/0!</v>
      </c>
      <c r="AB73" s="5" t="e">
        <f t="shared" si="47"/>
        <v>#DIV/0!</v>
      </c>
      <c r="AC73" s="5" t="e">
        <f t="shared" si="48"/>
        <v>#DIV/0!</v>
      </c>
      <c r="AD73" s="5" t="e">
        <f t="shared" si="66"/>
        <v>#DIV/0!</v>
      </c>
      <c r="AE73" s="16" t="e">
        <f t="shared" si="67"/>
        <v>#DIV/0!</v>
      </c>
      <c r="AF73" s="63" t="e">
        <f t="shared" si="68"/>
        <v>#DIV/0!</v>
      </c>
      <c r="AG73" s="282" t="e">
        <f t="shared" si="69"/>
        <v>#DIV/0!</v>
      </c>
      <c r="AH73" s="57"/>
      <c r="AI73" s="10" t="e">
        <f t="shared" si="70"/>
        <v>#DIV/0!</v>
      </c>
      <c r="AJ73" s="5" t="e">
        <f t="shared" si="49"/>
        <v>#DIV/0!</v>
      </c>
      <c r="AK73" s="6" t="e">
        <f t="shared" si="50"/>
        <v>#DIV/0!</v>
      </c>
      <c r="AL73" s="3">
        <f t="shared" si="71"/>
        <v>0</v>
      </c>
      <c r="AM73" s="15" t="e">
        <f t="shared" si="51"/>
        <v>#DIV/0!</v>
      </c>
      <c r="AN73" s="5" t="e">
        <f t="shared" si="72"/>
        <v>#DIV/0!</v>
      </c>
      <c r="AO73" s="6" t="e">
        <f t="shared" si="52"/>
        <v>#DIV/0!</v>
      </c>
      <c r="AP73" s="4"/>
      <c r="AQ73" s="5" t="e">
        <f t="shared" si="53"/>
        <v>#DIV/0!</v>
      </c>
      <c r="AR73" s="7" t="e">
        <f t="shared" si="54"/>
        <v>#DIV/0!</v>
      </c>
      <c r="AS73" s="7" t="e">
        <f t="shared" si="55"/>
        <v>#DIV/0!</v>
      </c>
      <c r="AT73" s="7" t="e">
        <f t="shared" si="56"/>
        <v>#DIV/0!</v>
      </c>
      <c r="AU73" s="19">
        <f t="shared" si="73"/>
        <v>0</v>
      </c>
      <c r="AV73" s="32">
        <f t="shared" si="74"/>
        <v>0</v>
      </c>
      <c r="AW73" s="35">
        <f t="shared" si="75"/>
        <v>0</v>
      </c>
      <c r="AX73" s="4"/>
      <c r="AY73" s="36" t="e">
        <f t="shared" si="57"/>
        <v>#DIV/0!</v>
      </c>
      <c r="AZ73" s="60"/>
      <c r="BA73" s="29"/>
      <c r="BB73" s="26" t="e">
        <f t="shared" si="76"/>
        <v>#DIV/0!</v>
      </c>
      <c r="BC73" s="30"/>
    </row>
    <row r="74" spans="1:55" ht="13.5" thickBot="1">
      <c r="A74" s="190"/>
      <c r="B74" s="351"/>
      <c r="C74" s="295" t="s">
        <v>27</v>
      </c>
      <c r="D74" s="221"/>
      <c r="E74" s="167"/>
      <c r="F74" s="167"/>
      <c r="G74" s="167"/>
      <c r="H74" s="167"/>
      <c r="I74" s="167"/>
      <c r="J74" s="167"/>
      <c r="K74" s="167"/>
      <c r="L74" s="167"/>
      <c r="M74" s="167"/>
      <c r="N74" s="168">
        <f t="shared" si="58"/>
        <v>0</v>
      </c>
      <c r="O74" s="316"/>
      <c r="P74" s="277"/>
      <c r="Q74" s="169" t="e">
        <f t="shared" si="59"/>
        <v>#DIV/0!</v>
      </c>
      <c r="R74" s="170" t="e">
        <f t="shared" si="60"/>
        <v>#DIV/0!</v>
      </c>
      <c r="S74" s="170" t="e">
        <f t="shared" si="61"/>
        <v>#DIV/0!</v>
      </c>
      <c r="T74" s="170" t="e">
        <f t="shared" si="62"/>
        <v>#DIV/0!</v>
      </c>
      <c r="U74" s="300">
        <v>0</v>
      </c>
      <c r="V74" s="171"/>
      <c r="W74" s="172" t="e">
        <f t="shared" si="63"/>
        <v>#DIV/0!</v>
      </c>
      <c r="X74" s="173" t="e">
        <f t="shared" si="45"/>
        <v>#DIV/0!</v>
      </c>
      <c r="Y74" s="170" t="e">
        <f t="shared" si="46"/>
        <v>#DIV/0!</v>
      </c>
      <c r="Z74" s="170" t="e">
        <f t="shared" si="64"/>
        <v>#DIV/0!</v>
      </c>
      <c r="AA74" s="170" t="e">
        <f t="shared" si="65"/>
        <v>#DIV/0!</v>
      </c>
      <c r="AB74" s="170" t="e">
        <f t="shared" si="47"/>
        <v>#DIV/0!</v>
      </c>
      <c r="AC74" s="170" t="e">
        <f t="shared" si="48"/>
        <v>#DIV/0!</v>
      </c>
      <c r="AD74" s="170" t="e">
        <f t="shared" si="66"/>
        <v>#DIV/0!</v>
      </c>
      <c r="AE74" s="174" t="e">
        <f t="shared" si="67"/>
        <v>#DIV/0!</v>
      </c>
      <c r="AF74" s="173" t="e">
        <f t="shared" si="68"/>
        <v>#DIV/0!</v>
      </c>
      <c r="AG74" s="283" t="e">
        <f t="shared" si="69"/>
        <v>#DIV/0!</v>
      </c>
      <c r="AH74" s="176"/>
      <c r="AI74" s="177" t="e">
        <f t="shared" si="70"/>
        <v>#DIV/0!</v>
      </c>
      <c r="AJ74" s="170" t="e">
        <f t="shared" si="49"/>
        <v>#DIV/0!</v>
      </c>
      <c r="AK74" s="178" t="e">
        <f t="shared" si="50"/>
        <v>#DIV/0!</v>
      </c>
      <c r="AL74" s="189">
        <f t="shared" si="71"/>
        <v>0</v>
      </c>
      <c r="AM74" s="175" t="e">
        <f t="shared" si="51"/>
        <v>#DIV/0!</v>
      </c>
      <c r="AN74" s="170" t="e">
        <f t="shared" si="72"/>
        <v>#DIV/0!</v>
      </c>
      <c r="AO74" s="178" t="e">
        <f t="shared" si="52"/>
        <v>#DIV/0!</v>
      </c>
      <c r="AP74" s="180"/>
      <c r="AQ74" s="170" t="e">
        <f t="shared" si="53"/>
        <v>#DIV/0!</v>
      </c>
      <c r="AR74" s="181" t="e">
        <f t="shared" si="54"/>
        <v>#DIV/0!</v>
      </c>
      <c r="AS74" s="181" t="e">
        <f t="shared" si="55"/>
        <v>#DIV/0!</v>
      </c>
      <c r="AT74" s="181" t="e">
        <f t="shared" si="56"/>
        <v>#DIV/0!</v>
      </c>
      <c r="AU74" s="182">
        <f t="shared" si="73"/>
        <v>0</v>
      </c>
      <c r="AV74" s="183">
        <f t="shared" si="74"/>
        <v>0</v>
      </c>
      <c r="AW74" s="184">
        <f t="shared" si="75"/>
        <v>0</v>
      </c>
      <c r="AX74" s="180"/>
      <c r="AY74" s="185" t="e">
        <f t="shared" si="57"/>
        <v>#DIV/0!</v>
      </c>
      <c r="AZ74" s="186"/>
      <c r="BA74" s="187"/>
      <c r="BB74" s="188" t="e">
        <f t="shared" si="76"/>
        <v>#DIV/0!</v>
      </c>
      <c r="BC74" s="30"/>
    </row>
    <row r="75" spans="1:55" ht="12.75">
      <c r="A75" s="67"/>
      <c r="B75" s="350"/>
      <c r="C75" s="294" t="s">
        <v>26</v>
      </c>
      <c r="D75" s="59"/>
      <c r="E75" s="54"/>
      <c r="F75" s="54"/>
      <c r="G75" s="54"/>
      <c r="H75" s="54"/>
      <c r="I75" s="54"/>
      <c r="J75" s="54"/>
      <c r="K75" s="54"/>
      <c r="L75" s="54"/>
      <c r="M75" s="54"/>
      <c r="N75" s="79">
        <f t="shared" si="58"/>
        <v>0</v>
      </c>
      <c r="O75" s="317"/>
      <c r="P75" s="276"/>
      <c r="Q75" s="23" t="e">
        <f t="shared" si="59"/>
        <v>#DIV/0!</v>
      </c>
      <c r="R75" s="5" t="e">
        <f t="shared" si="60"/>
        <v>#DIV/0!</v>
      </c>
      <c r="S75" s="5" t="e">
        <f t="shared" si="61"/>
        <v>#DIV/0!</v>
      </c>
      <c r="T75" s="5" t="e">
        <f t="shared" si="62"/>
        <v>#DIV/0!</v>
      </c>
      <c r="U75" s="303">
        <v>0</v>
      </c>
      <c r="V75" s="13"/>
      <c r="W75" s="62" t="e">
        <f t="shared" si="63"/>
        <v>#DIV/0!</v>
      </c>
      <c r="X75" s="63" t="e">
        <f t="shared" si="45"/>
        <v>#DIV/0!</v>
      </c>
      <c r="Y75" s="5" t="e">
        <f t="shared" si="46"/>
        <v>#DIV/0!</v>
      </c>
      <c r="Z75" s="5" t="e">
        <f t="shared" si="64"/>
        <v>#DIV/0!</v>
      </c>
      <c r="AA75" s="5" t="e">
        <f t="shared" si="65"/>
        <v>#DIV/0!</v>
      </c>
      <c r="AB75" s="5" t="e">
        <f t="shared" si="47"/>
        <v>#DIV/0!</v>
      </c>
      <c r="AC75" s="5" t="e">
        <f t="shared" si="48"/>
        <v>#DIV/0!</v>
      </c>
      <c r="AD75" s="5" t="e">
        <f t="shared" si="66"/>
        <v>#DIV/0!</v>
      </c>
      <c r="AE75" s="16" t="e">
        <f t="shared" si="67"/>
        <v>#DIV/0!</v>
      </c>
      <c r="AF75" s="63" t="e">
        <f t="shared" si="68"/>
        <v>#DIV/0!</v>
      </c>
      <c r="AG75" s="282" t="e">
        <f t="shared" si="69"/>
        <v>#DIV/0!</v>
      </c>
      <c r="AH75" s="57"/>
      <c r="AI75" s="10" t="e">
        <f t="shared" si="70"/>
        <v>#DIV/0!</v>
      </c>
      <c r="AJ75" s="5" t="e">
        <f t="shared" si="49"/>
        <v>#DIV/0!</v>
      </c>
      <c r="AK75" s="6" t="e">
        <f t="shared" si="50"/>
        <v>#DIV/0!</v>
      </c>
      <c r="AL75" s="3">
        <f t="shared" si="71"/>
        <v>0</v>
      </c>
      <c r="AM75" s="15" t="e">
        <f t="shared" si="51"/>
        <v>#DIV/0!</v>
      </c>
      <c r="AN75" s="5" t="e">
        <f t="shared" si="72"/>
        <v>#DIV/0!</v>
      </c>
      <c r="AO75" s="6" t="e">
        <f t="shared" si="52"/>
        <v>#DIV/0!</v>
      </c>
      <c r="AP75" s="4"/>
      <c r="AQ75" s="5" t="e">
        <f t="shared" si="53"/>
        <v>#DIV/0!</v>
      </c>
      <c r="AR75" s="7" t="e">
        <f t="shared" si="54"/>
        <v>#DIV/0!</v>
      </c>
      <c r="AS75" s="7" t="e">
        <f t="shared" si="55"/>
        <v>#DIV/0!</v>
      </c>
      <c r="AT75" s="7" t="e">
        <f t="shared" si="56"/>
        <v>#DIV/0!</v>
      </c>
      <c r="AU75" s="19">
        <f t="shared" si="73"/>
        <v>0</v>
      </c>
      <c r="AV75" s="32">
        <f t="shared" si="74"/>
        <v>0</v>
      </c>
      <c r="AW75" s="35">
        <f t="shared" si="75"/>
        <v>0</v>
      </c>
      <c r="AX75" s="4"/>
      <c r="AY75" s="36" t="e">
        <f t="shared" si="57"/>
        <v>#DIV/0!</v>
      </c>
      <c r="AZ75" s="60"/>
      <c r="BA75" s="29"/>
      <c r="BB75" s="26" t="e">
        <f t="shared" si="76"/>
        <v>#DIV/0!</v>
      </c>
      <c r="BC75" s="30"/>
    </row>
    <row r="76" spans="1:55" ht="13.5" thickBot="1">
      <c r="A76" s="190"/>
      <c r="B76" s="351"/>
      <c r="C76" s="295" t="s">
        <v>27</v>
      </c>
      <c r="D76" s="221"/>
      <c r="E76" s="167"/>
      <c r="F76" s="167"/>
      <c r="G76" s="167"/>
      <c r="H76" s="167"/>
      <c r="I76" s="167"/>
      <c r="J76" s="167"/>
      <c r="K76" s="167"/>
      <c r="L76" s="167"/>
      <c r="M76" s="167"/>
      <c r="N76" s="168">
        <f t="shared" si="58"/>
        <v>0</v>
      </c>
      <c r="O76" s="316"/>
      <c r="P76" s="277"/>
      <c r="Q76" s="169" t="e">
        <f t="shared" si="59"/>
        <v>#DIV/0!</v>
      </c>
      <c r="R76" s="170" t="e">
        <f t="shared" si="60"/>
        <v>#DIV/0!</v>
      </c>
      <c r="S76" s="170" t="e">
        <f t="shared" si="61"/>
        <v>#DIV/0!</v>
      </c>
      <c r="T76" s="170" t="e">
        <f t="shared" si="62"/>
        <v>#DIV/0!</v>
      </c>
      <c r="U76" s="300">
        <v>0</v>
      </c>
      <c r="V76" s="171"/>
      <c r="W76" s="172" t="e">
        <f t="shared" si="63"/>
        <v>#DIV/0!</v>
      </c>
      <c r="X76" s="173" t="e">
        <f t="shared" si="45"/>
        <v>#DIV/0!</v>
      </c>
      <c r="Y76" s="170" t="e">
        <f t="shared" si="46"/>
        <v>#DIV/0!</v>
      </c>
      <c r="Z76" s="170" t="e">
        <f t="shared" si="64"/>
        <v>#DIV/0!</v>
      </c>
      <c r="AA76" s="170" t="e">
        <f t="shared" si="65"/>
        <v>#DIV/0!</v>
      </c>
      <c r="AB76" s="170" t="e">
        <f t="shared" si="47"/>
        <v>#DIV/0!</v>
      </c>
      <c r="AC76" s="170" t="e">
        <f t="shared" si="48"/>
        <v>#DIV/0!</v>
      </c>
      <c r="AD76" s="170" t="e">
        <f t="shared" si="66"/>
        <v>#DIV/0!</v>
      </c>
      <c r="AE76" s="174" t="e">
        <f t="shared" si="67"/>
        <v>#DIV/0!</v>
      </c>
      <c r="AF76" s="173" t="e">
        <f t="shared" si="68"/>
        <v>#DIV/0!</v>
      </c>
      <c r="AG76" s="283" t="e">
        <f t="shared" si="69"/>
        <v>#DIV/0!</v>
      </c>
      <c r="AH76" s="176"/>
      <c r="AI76" s="177" t="e">
        <f t="shared" si="70"/>
        <v>#DIV/0!</v>
      </c>
      <c r="AJ76" s="170" t="e">
        <f t="shared" si="49"/>
        <v>#DIV/0!</v>
      </c>
      <c r="AK76" s="178" t="e">
        <f t="shared" si="50"/>
        <v>#DIV/0!</v>
      </c>
      <c r="AL76" s="189">
        <f t="shared" si="71"/>
        <v>0</v>
      </c>
      <c r="AM76" s="175" t="e">
        <f t="shared" si="51"/>
        <v>#DIV/0!</v>
      </c>
      <c r="AN76" s="170" t="e">
        <f t="shared" si="72"/>
        <v>#DIV/0!</v>
      </c>
      <c r="AO76" s="178" t="e">
        <f t="shared" si="52"/>
        <v>#DIV/0!</v>
      </c>
      <c r="AP76" s="180"/>
      <c r="AQ76" s="170" t="e">
        <f t="shared" si="53"/>
        <v>#DIV/0!</v>
      </c>
      <c r="AR76" s="181" t="e">
        <f t="shared" si="54"/>
        <v>#DIV/0!</v>
      </c>
      <c r="AS76" s="181" t="e">
        <f t="shared" si="55"/>
        <v>#DIV/0!</v>
      </c>
      <c r="AT76" s="181" t="e">
        <f t="shared" si="56"/>
        <v>#DIV/0!</v>
      </c>
      <c r="AU76" s="182">
        <f t="shared" si="73"/>
        <v>0</v>
      </c>
      <c r="AV76" s="183">
        <f t="shared" si="74"/>
        <v>0</v>
      </c>
      <c r="AW76" s="184">
        <f t="shared" si="75"/>
        <v>0</v>
      </c>
      <c r="AX76" s="180"/>
      <c r="AY76" s="185" t="e">
        <f t="shared" si="57"/>
        <v>#DIV/0!</v>
      </c>
      <c r="AZ76" s="186"/>
      <c r="BA76" s="187"/>
      <c r="BB76" s="188" t="e">
        <f t="shared" si="76"/>
        <v>#DIV/0!</v>
      </c>
      <c r="BC76" s="30"/>
    </row>
    <row r="77" spans="1:55" ht="12.75">
      <c r="A77" s="67"/>
      <c r="B77" s="350"/>
      <c r="C77" s="294" t="s">
        <v>26</v>
      </c>
      <c r="D77" s="59"/>
      <c r="E77" s="54"/>
      <c r="F77" s="54"/>
      <c r="G77" s="54"/>
      <c r="H77" s="54"/>
      <c r="I77" s="54"/>
      <c r="J77" s="54"/>
      <c r="K77" s="54"/>
      <c r="L77" s="54"/>
      <c r="M77" s="54"/>
      <c r="N77" s="79">
        <f t="shared" si="58"/>
        <v>0</v>
      </c>
      <c r="O77" s="317"/>
      <c r="P77" s="276"/>
      <c r="Q77" s="23" t="e">
        <f t="shared" si="59"/>
        <v>#DIV/0!</v>
      </c>
      <c r="R77" s="5" t="e">
        <f t="shared" si="60"/>
        <v>#DIV/0!</v>
      </c>
      <c r="S77" s="5" t="e">
        <f t="shared" si="61"/>
        <v>#DIV/0!</v>
      </c>
      <c r="T77" s="5" t="e">
        <f t="shared" si="62"/>
        <v>#DIV/0!</v>
      </c>
      <c r="U77" s="303">
        <v>0</v>
      </c>
      <c r="V77" s="13"/>
      <c r="W77" s="62" t="e">
        <f t="shared" si="63"/>
        <v>#DIV/0!</v>
      </c>
      <c r="X77" s="63" t="e">
        <f t="shared" si="45"/>
        <v>#DIV/0!</v>
      </c>
      <c r="Y77" s="5" t="e">
        <f t="shared" si="46"/>
        <v>#DIV/0!</v>
      </c>
      <c r="Z77" s="5" t="e">
        <f t="shared" si="64"/>
        <v>#DIV/0!</v>
      </c>
      <c r="AA77" s="5" t="e">
        <f t="shared" si="65"/>
        <v>#DIV/0!</v>
      </c>
      <c r="AB77" s="5" t="e">
        <f t="shared" si="47"/>
        <v>#DIV/0!</v>
      </c>
      <c r="AC77" s="5" t="e">
        <f t="shared" si="48"/>
        <v>#DIV/0!</v>
      </c>
      <c r="AD77" s="5" t="e">
        <f t="shared" si="66"/>
        <v>#DIV/0!</v>
      </c>
      <c r="AE77" s="16" t="e">
        <f t="shared" si="67"/>
        <v>#DIV/0!</v>
      </c>
      <c r="AF77" s="63" t="e">
        <f t="shared" si="68"/>
        <v>#DIV/0!</v>
      </c>
      <c r="AG77" s="282" t="e">
        <f t="shared" si="69"/>
        <v>#DIV/0!</v>
      </c>
      <c r="AH77" s="57"/>
      <c r="AI77" s="10" t="e">
        <f t="shared" si="70"/>
        <v>#DIV/0!</v>
      </c>
      <c r="AJ77" s="5" t="e">
        <f t="shared" si="49"/>
        <v>#DIV/0!</v>
      </c>
      <c r="AK77" s="6" t="e">
        <f t="shared" si="50"/>
        <v>#DIV/0!</v>
      </c>
      <c r="AL77" s="3">
        <f t="shared" si="71"/>
        <v>0</v>
      </c>
      <c r="AM77" s="15" t="e">
        <f t="shared" si="51"/>
        <v>#DIV/0!</v>
      </c>
      <c r="AN77" s="5" t="e">
        <f t="shared" si="72"/>
        <v>#DIV/0!</v>
      </c>
      <c r="AO77" s="6" t="e">
        <f t="shared" si="52"/>
        <v>#DIV/0!</v>
      </c>
      <c r="AP77" s="4"/>
      <c r="AQ77" s="5" t="e">
        <f t="shared" si="53"/>
        <v>#DIV/0!</v>
      </c>
      <c r="AR77" s="7" t="e">
        <f t="shared" si="54"/>
        <v>#DIV/0!</v>
      </c>
      <c r="AS77" s="7" t="e">
        <f t="shared" si="55"/>
        <v>#DIV/0!</v>
      </c>
      <c r="AT77" s="7" t="e">
        <f t="shared" si="56"/>
        <v>#DIV/0!</v>
      </c>
      <c r="AU77" s="19">
        <f t="shared" si="73"/>
        <v>0</v>
      </c>
      <c r="AV77" s="32">
        <f t="shared" si="74"/>
        <v>0</v>
      </c>
      <c r="AW77" s="35">
        <f t="shared" si="75"/>
        <v>0</v>
      </c>
      <c r="AX77" s="4"/>
      <c r="AY77" s="36" t="e">
        <f t="shared" si="57"/>
        <v>#DIV/0!</v>
      </c>
      <c r="AZ77" s="60"/>
      <c r="BA77" s="29"/>
      <c r="BB77" s="26" t="e">
        <f t="shared" si="76"/>
        <v>#DIV/0!</v>
      </c>
      <c r="BC77" s="30"/>
    </row>
    <row r="78" spans="1:55" ht="13.5" thickBot="1">
      <c r="A78" s="190"/>
      <c r="B78" s="351"/>
      <c r="C78" s="295" t="s">
        <v>27</v>
      </c>
      <c r="D78" s="221"/>
      <c r="E78" s="167"/>
      <c r="F78" s="167"/>
      <c r="G78" s="167"/>
      <c r="H78" s="167"/>
      <c r="I78" s="167"/>
      <c r="J78" s="167"/>
      <c r="K78" s="167"/>
      <c r="L78" s="167"/>
      <c r="M78" s="167"/>
      <c r="N78" s="168">
        <f t="shared" si="58"/>
        <v>0</v>
      </c>
      <c r="O78" s="316"/>
      <c r="P78" s="277"/>
      <c r="Q78" s="169" t="e">
        <f t="shared" si="59"/>
        <v>#DIV/0!</v>
      </c>
      <c r="R78" s="170" t="e">
        <f t="shared" si="60"/>
        <v>#DIV/0!</v>
      </c>
      <c r="S78" s="170" t="e">
        <f t="shared" si="61"/>
        <v>#DIV/0!</v>
      </c>
      <c r="T78" s="170" t="e">
        <f t="shared" si="62"/>
        <v>#DIV/0!</v>
      </c>
      <c r="U78" s="300">
        <v>0</v>
      </c>
      <c r="V78" s="171"/>
      <c r="W78" s="172" t="e">
        <f t="shared" si="63"/>
        <v>#DIV/0!</v>
      </c>
      <c r="X78" s="173" t="e">
        <f t="shared" si="45"/>
        <v>#DIV/0!</v>
      </c>
      <c r="Y78" s="170" t="e">
        <f t="shared" si="46"/>
        <v>#DIV/0!</v>
      </c>
      <c r="Z78" s="170" t="e">
        <f t="shared" si="64"/>
        <v>#DIV/0!</v>
      </c>
      <c r="AA78" s="170" t="e">
        <f t="shared" si="65"/>
        <v>#DIV/0!</v>
      </c>
      <c r="AB78" s="170" t="e">
        <f t="shared" si="47"/>
        <v>#DIV/0!</v>
      </c>
      <c r="AC78" s="170" t="e">
        <f t="shared" si="48"/>
        <v>#DIV/0!</v>
      </c>
      <c r="AD78" s="170" t="e">
        <f t="shared" si="66"/>
        <v>#DIV/0!</v>
      </c>
      <c r="AE78" s="174" t="e">
        <f t="shared" si="67"/>
        <v>#DIV/0!</v>
      </c>
      <c r="AF78" s="173" t="e">
        <f t="shared" si="68"/>
        <v>#DIV/0!</v>
      </c>
      <c r="AG78" s="283" t="e">
        <f t="shared" si="69"/>
        <v>#DIV/0!</v>
      </c>
      <c r="AH78" s="176"/>
      <c r="AI78" s="177" t="e">
        <f t="shared" si="70"/>
        <v>#DIV/0!</v>
      </c>
      <c r="AJ78" s="170" t="e">
        <f t="shared" si="49"/>
        <v>#DIV/0!</v>
      </c>
      <c r="AK78" s="178" t="e">
        <f t="shared" si="50"/>
        <v>#DIV/0!</v>
      </c>
      <c r="AL78" s="189">
        <f t="shared" si="71"/>
        <v>0</v>
      </c>
      <c r="AM78" s="175" t="e">
        <f t="shared" si="51"/>
        <v>#DIV/0!</v>
      </c>
      <c r="AN78" s="170" t="e">
        <f t="shared" si="72"/>
        <v>#DIV/0!</v>
      </c>
      <c r="AO78" s="178" t="e">
        <f t="shared" si="52"/>
        <v>#DIV/0!</v>
      </c>
      <c r="AP78" s="180"/>
      <c r="AQ78" s="170" t="e">
        <f t="shared" si="53"/>
        <v>#DIV/0!</v>
      </c>
      <c r="AR78" s="181" t="e">
        <f t="shared" si="54"/>
        <v>#DIV/0!</v>
      </c>
      <c r="AS78" s="181" t="e">
        <f t="shared" si="55"/>
        <v>#DIV/0!</v>
      </c>
      <c r="AT78" s="181" t="e">
        <f t="shared" si="56"/>
        <v>#DIV/0!</v>
      </c>
      <c r="AU78" s="182">
        <f t="shared" si="73"/>
        <v>0</v>
      </c>
      <c r="AV78" s="183">
        <f t="shared" si="74"/>
        <v>0</v>
      </c>
      <c r="AW78" s="184">
        <f t="shared" si="75"/>
        <v>0</v>
      </c>
      <c r="AX78" s="180"/>
      <c r="AY78" s="185" t="e">
        <f t="shared" si="57"/>
        <v>#DIV/0!</v>
      </c>
      <c r="AZ78" s="186"/>
      <c r="BA78" s="187"/>
      <c r="BB78" s="188" t="e">
        <f t="shared" si="76"/>
        <v>#DIV/0!</v>
      </c>
      <c r="BC78" s="30"/>
    </row>
    <row r="79" spans="1:55" ht="12.75">
      <c r="A79" s="67"/>
      <c r="B79" s="350"/>
      <c r="C79" s="294" t="s">
        <v>26</v>
      </c>
      <c r="D79" s="59"/>
      <c r="E79" s="54"/>
      <c r="F79" s="54"/>
      <c r="G79" s="54"/>
      <c r="H79" s="54"/>
      <c r="I79" s="54"/>
      <c r="J79" s="54"/>
      <c r="K79" s="54"/>
      <c r="L79" s="54"/>
      <c r="M79" s="54"/>
      <c r="N79" s="79">
        <f t="shared" si="58"/>
        <v>0</v>
      </c>
      <c r="O79" s="317"/>
      <c r="P79" s="276"/>
      <c r="Q79" s="23" t="e">
        <f t="shared" si="59"/>
        <v>#DIV/0!</v>
      </c>
      <c r="R79" s="5" t="e">
        <f t="shared" si="60"/>
        <v>#DIV/0!</v>
      </c>
      <c r="S79" s="5" t="e">
        <f t="shared" si="61"/>
        <v>#DIV/0!</v>
      </c>
      <c r="T79" s="5" t="e">
        <f t="shared" si="62"/>
        <v>#DIV/0!</v>
      </c>
      <c r="U79" s="303">
        <v>0</v>
      </c>
      <c r="V79" s="13"/>
      <c r="W79" s="62" t="e">
        <f t="shared" si="63"/>
        <v>#DIV/0!</v>
      </c>
      <c r="X79" s="63" t="e">
        <f t="shared" si="45"/>
        <v>#DIV/0!</v>
      </c>
      <c r="Y79" s="5" t="e">
        <f t="shared" si="46"/>
        <v>#DIV/0!</v>
      </c>
      <c r="Z79" s="5" t="e">
        <f t="shared" si="64"/>
        <v>#DIV/0!</v>
      </c>
      <c r="AA79" s="5" t="e">
        <f t="shared" si="65"/>
        <v>#DIV/0!</v>
      </c>
      <c r="AB79" s="5" t="e">
        <f t="shared" si="47"/>
        <v>#DIV/0!</v>
      </c>
      <c r="AC79" s="5" t="e">
        <f t="shared" si="48"/>
        <v>#DIV/0!</v>
      </c>
      <c r="AD79" s="5" t="e">
        <f t="shared" si="66"/>
        <v>#DIV/0!</v>
      </c>
      <c r="AE79" s="16" t="e">
        <f t="shared" si="67"/>
        <v>#DIV/0!</v>
      </c>
      <c r="AF79" s="63" t="e">
        <f t="shared" si="68"/>
        <v>#DIV/0!</v>
      </c>
      <c r="AG79" s="282" t="e">
        <f t="shared" si="69"/>
        <v>#DIV/0!</v>
      </c>
      <c r="AH79" s="57"/>
      <c r="AI79" s="10" t="e">
        <f t="shared" si="70"/>
        <v>#DIV/0!</v>
      </c>
      <c r="AJ79" s="5" t="e">
        <f t="shared" si="49"/>
        <v>#DIV/0!</v>
      </c>
      <c r="AK79" s="6" t="e">
        <f t="shared" si="50"/>
        <v>#DIV/0!</v>
      </c>
      <c r="AL79" s="3">
        <f t="shared" si="71"/>
        <v>0</v>
      </c>
      <c r="AM79" s="15" t="e">
        <f t="shared" si="51"/>
        <v>#DIV/0!</v>
      </c>
      <c r="AN79" s="5" t="e">
        <f t="shared" si="72"/>
        <v>#DIV/0!</v>
      </c>
      <c r="AO79" s="6" t="e">
        <f t="shared" si="52"/>
        <v>#DIV/0!</v>
      </c>
      <c r="AP79" s="4"/>
      <c r="AQ79" s="5" t="e">
        <f t="shared" si="53"/>
        <v>#DIV/0!</v>
      </c>
      <c r="AR79" s="7" t="e">
        <f t="shared" si="54"/>
        <v>#DIV/0!</v>
      </c>
      <c r="AS79" s="7" t="e">
        <f t="shared" si="55"/>
        <v>#DIV/0!</v>
      </c>
      <c r="AT79" s="7" t="e">
        <f t="shared" si="56"/>
        <v>#DIV/0!</v>
      </c>
      <c r="AU79" s="19">
        <f t="shared" si="73"/>
        <v>0</v>
      </c>
      <c r="AV79" s="32">
        <f t="shared" si="74"/>
        <v>0</v>
      </c>
      <c r="AW79" s="35">
        <f t="shared" si="75"/>
        <v>0</v>
      </c>
      <c r="AX79" s="4"/>
      <c r="AY79" s="36" t="e">
        <f t="shared" si="57"/>
        <v>#DIV/0!</v>
      </c>
      <c r="AZ79" s="60"/>
      <c r="BA79" s="29"/>
      <c r="BB79" s="26" t="e">
        <f t="shared" si="76"/>
        <v>#DIV/0!</v>
      </c>
      <c r="BC79" s="30"/>
    </row>
    <row r="80" spans="1:55" ht="13.5" thickBot="1">
      <c r="A80" s="190"/>
      <c r="B80" s="351"/>
      <c r="C80" s="295" t="s">
        <v>27</v>
      </c>
      <c r="D80" s="221"/>
      <c r="E80" s="167"/>
      <c r="F80" s="167"/>
      <c r="G80" s="167"/>
      <c r="H80" s="167"/>
      <c r="I80" s="167"/>
      <c r="J80" s="167"/>
      <c r="K80" s="167"/>
      <c r="L80" s="167"/>
      <c r="M80" s="167"/>
      <c r="N80" s="168">
        <f t="shared" si="58"/>
        <v>0</v>
      </c>
      <c r="O80" s="316"/>
      <c r="P80" s="277"/>
      <c r="Q80" s="169" t="e">
        <f t="shared" si="59"/>
        <v>#DIV/0!</v>
      </c>
      <c r="R80" s="170" t="e">
        <f t="shared" si="60"/>
        <v>#DIV/0!</v>
      </c>
      <c r="S80" s="170" t="e">
        <f t="shared" si="61"/>
        <v>#DIV/0!</v>
      </c>
      <c r="T80" s="170" t="e">
        <f t="shared" si="62"/>
        <v>#DIV/0!</v>
      </c>
      <c r="U80" s="300">
        <v>0</v>
      </c>
      <c r="V80" s="171"/>
      <c r="W80" s="172" t="e">
        <f t="shared" si="63"/>
        <v>#DIV/0!</v>
      </c>
      <c r="X80" s="173" t="e">
        <f t="shared" si="45"/>
        <v>#DIV/0!</v>
      </c>
      <c r="Y80" s="170" t="e">
        <f t="shared" si="46"/>
        <v>#DIV/0!</v>
      </c>
      <c r="Z80" s="170" t="e">
        <f t="shared" si="64"/>
        <v>#DIV/0!</v>
      </c>
      <c r="AA80" s="170" t="e">
        <f t="shared" si="65"/>
        <v>#DIV/0!</v>
      </c>
      <c r="AB80" s="170" t="e">
        <f t="shared" si="47"/>
        <v>#DIV/0!</v>
      </c>
      <c r="AC80" s="170" t="e">
        <f t="shared" si="48"/>
        <v>#DIV/0!</v>
      </c>
      <c r="AD80" s="170" t="e">
        <f t="shared" si="66"/>
        <v>#DIV/0!</v>
      </c>
      <c r="AE80" s="174" t="e">
        <f t="shared" si="67"/>
        <v>#DIV/0!</v>
      </c>
      <c r="AF80" s="173" t="e">
        <f t="shared" si="68"/>
        <v>#DIV/0!</v>
      </c>
      <c r="AG80" s="283" t="e">
        <f t="shared" si="69"/>
        <v>#DIV/0!</v>
      </c>
      <c r="AH80" s="176"/>
      <c r="AI80" s="177" t="e">
        <f t="shared" si="70"/>
        <v>#DIV/0!</v>
      </c>
      <c r="AJ80" s="170" t="e">
        <f t="shared" si="49"/>
        <v>#DIV/0!</v>
      </c>
      <c r="AK80" s="178" t="e">
        <f t="shared" si="50"/>
        <v>#DIV/0!</v>
      </c>
      <c r="AL80" s="189">
        <f t="shared" si="71"/>
        <v>0</v>
      </c>
      <c r="AM80" s="175" t="e">
        <f t="shared" si="51"/>
        <v>#DIV/0!</v>
      </c>
      <c r="AN80" s="170" t="e">
        <f t="shared" si="72"/>
        <v>#DIV/0!</v>
      </c>
      <c r="AO80" s="178" t="e">
        <f t="shared" si="52"/>
        <v>#DIV/0!</v>
      </c>
      <c r="AP80" s="180"/>
      <c r="AQ80" s="170" t="e">
        <f t="shared" si="53"/>
        <v>#DIV/0!</v>
      </c>
      <c r="AR80" s="181" t="e">
        <f t="shared" si="54"/>
        <v>#DIV/0!</v>
      </c>
      <c r="AS80" s="181" t="e">
        <f t="shared" si="55"/>
        <v>#DIV/0!</v>
      </c>
      <c r="AT80" s="181" t="e">
        <f t="shared" si="56"/>
        <v>#DIV/0!</v>
      </c>
      <c r="AU80" s="182">
        <f t="shared" si="73"/>
        <v>0</v>
      </c>
      <c r="AV80" s="183">
        <f t="shared" si="74"/>
        <v>0</v>
      </c>
      <c r="AW80" s="184">
        <f t="shared" si="75"/>
        <v>0</v>
      </c>
      <c r="AX80" s="180"/>
      <c r="AY80" s="185" t="e">
        <f t="shared" si="57"/>
        <v>#DIV/0!</v>
      </c>
      <c r="AZ80" s="186"/>
      <c r="BA80" s="187"/>
      <c r="BB80" s="188" t="e">
        <f t="shared" si="76"/>
        <v>#DIV/0!</v>
      </c>
      <c r="BC80" s="30"/>
    </row>
    <row r="81" spans="1:55" ht="12.75">
      <c r="A81" s="67"/>
      <c r="B81" s="350"/>
      <c r="C81" s="294" t="s">
        <v>26</v>
      </c>
      <c r="D81" s="59"/>
      <c r="E81" s="54"/>
      <c r="F81" s="54"/>
      <c r="G81" s="54"/>
      <c r="H81" s="54"/>
      <c r="I81" s="54"/>
      <c r="J81" s="54"/>
      <c r="K81" s="54"/>
      <c r="L81" s="54"/>
      <c r="M81" s="54"/>
      <c r="N81" s="79">
        <f t="shared" si="58"/>
        <v>0</v>
      </c>
      <c r="O81" s="317"/>
      <c r="P81" s="276"/>
      <c r="Q81" s="23" t="e">
        <f t="shared" si="59"/>
        <v>#DIV/0!</v>
      </c>
      <c r="R81" s="5" t="e">
        <f t="shared" si="60"/>
        <v>#DIV/0!</v>
      </c>
      <c r="S81" s="5" t="e">
        <f t="shared" si="61"/>
        <v>#DIV/0!</v>
      </c>
      <c r="T81" s="5" t="e">
        <f t="shared" si="62"/>
        <v>#DIV/0!</v>
      </c>
      <c r="U81" s="303">
        <v>0</v>
      </c>
      <c r="V81" s="13"/>
      <c r="W81" s="62" t="e">
        <f t="shared" si="63"/>
        <v>#DIV/0!</v>
      </c>
      <c r="X81" s="63" t="e">
        <f t="shared" si="45"/>
        <v>#DIV/0!</v>
      </c>
      <c r="Y81" s="5" t="e">
        <f t="shared" si="46"/>
        <v>#DIV/0!</v>
      </c>
      <c r="Z81" s="5" t="e">
        <f t="shared" si="64"/>
        <v>#DIV/0!</v>
      </c>
      <c r="AA81" s="5" t="e">
        <f t="shared" si="65"/>
        <v>#DIV/0!</v>
      </c>
      <c r="AB81" s="5" t="e">
        <f t="shared" si="47"/>
        <v>#DIV/0!</v>
      </c>
      <c r="AC81" s="5" t="e">
        <f t="shared" si="48"/>
        <v>#DIV/0!</v>
      </c>
      <c r="AD81" s="5" t="e">
        <f t="shared" si="66"/>
        <v>#DIV/0!</v>
      </c>
      <c r="AE81" s="16" t="e">
        <f t="shared" si="67"/>
        <v>#DIV/0!</v>
      </c>
      <c r="AF81" s="63" t="e">
        <f t="shared" si="68"/>
        <v>#DIV/0!</v>
      </c>
      <c r="AG81" s="282" t="e">
        <f t="shared" si="69"/>
        <v>#DIV/0!</v>
      </c>
      <c r="AH81" s="57"/>
      <c r="AI81" s="10" t="e">
        <f t="shared" si="70"/>
        <v>#DIV/0!</v>
      </c>
      <c r="AJ81" s="5" t="e">
        <f t="shared" si="49"/>
        <v>#DIV/0!</v>
      </c>
      <c r="AK81" s="6" t="e">
        <f t="shared" si="50"/>
        <v>#DIV/0!</v>
      </c>
      <c r="AL81" s="3">
        <f t="shared" si="71"/>
        <v>0</v>
      </c>
      <c r="AM81" s="15" t="e">
        <f t="shared" si="51"/>
        <v>#DIV/0!</v>
      </c>
      <c r="AN81" s="5" t="e">
        <f t="shared" si="72"/>
        <v>#DIV/0!</v>
      </c>
      <c r="AO81" s="6" t="e">
        <f t="shared" si="52"/>
        <v>#DIV/0!</v>
      </c>
      <c r="AP81" s="4"/>
      <c r="AQ81" s="5" t="e">
        <f t="shared" si="53"/>
        <v>#DIV/0!</v>
      </c>
      <c r="AR81" s="7" t="e">
        <f t="shared" si="54"/>
        <v>#DIV/0!</v>
      </c>
      <c r="AS81" s="7" t="e">
        <f t="shared" si="55"/>
        <v>#DIV/0!</v>
      </c>
      <c r="AT81" s="7" t="e">
        <f t="shared" si="56"/>
        <v>#DIV/0!</v>
      </c>
      <c r="AU81" s="19">
        <f t="shared" si="73"/>
        <v>0</v>
      </c>
      <c r="AV81" s="32">
        <f t="shared" si="74"/>
        <v>0</v>
      </c>
      <c r="AW81" s="35">
        <f t="shared" si="75"/>
        <v>0</v>
      </c>
      <c r="AX81" s="4"/>
      <c r="AY81" s="36" t="e">
        <f t="shared" si="57"/>
        <v>#DIV/0!</v>
      </c>
      <c r="AZ81" s="60"/>
      <c r="BA81" s="29"/>
      <c r="BB81" s="26" t="e">
        <f t="shared" si="76"/>
        <v>#DIV/0!</v>
      </c>
      <c r="BC81" s="30"/>
    </row>
    <row r="82" spans="1:55" ht="13.5" thickBot="1">
      <c r="A82" s="190"/>
      <c r="B82" s="351"/>
      <c r="C82" s="295" t="s">
        <v>27</v>
      </c>
      <c r="D82" s="221"/>
      <c r="E82" s="167"/>
      <c r="F82" s="167"/>
      <c r="G82" s="167"/>
      <c r="H82" s="167"/>
      <c r="I82" s="167"/>
      <c r="J82" s="167"/>
      <c r="K82" s="167"/>
      <c r="L82" s="167"/>
      <c r="M82" s="167"/>
      <c r="N82" s="168">
        <f t="shared" si="58"/>
        <v>0</v>
      </c>
      <c r="O82" s="316"/>
      <c r="P82" s="277"/>
      <c r="Q82" s="169" t="e">
        <f t="shared" si="59"/>
        <v>#DIV/0!</v>
      </c>
      <c r="R82" s="170" t="e">
        <f t="shared" si="60"/>
        <v>#DIV/0!</v>
      </c>
      <c r="S82" s="170" t="e">
        <f t="shared" si="61"/>
        <v>#DIV/0!</v>
      </c>
      <c r="T82" s="170" t="e">
        <f t="shared" si="62"/>
        <v>#DIV/0!</v>
      </c>
      <c r="U82" s="300">
        <v>0</v>
      </c>
      <c r="V82" s="171"/>
      <c r="W82" s="172" t="e">
        <f t="shared" si="63"/>
        <v>#DIV/0!</v>
      </c>
      <c r="X82" s="173" t="e">
        <f t="shared" si="45"/>
        <v>#DIV/0!</v>
      </c>
      <c r="Y82" s="170" t="e">
        <f t="shared" si="46"/>
        <v>#DIV/0!</v>
      </c>
      <c r="Z82" s="170" t="e">
        <f t="shared" si="64"/>
        <v>#DIV/0!</v>
      </c>
      <c r="AA82" s="170" t="e">
        <f t="shared" si="65"/>
        <v>#DIV/0!</v>
      </c>
      <c r="AB82" s="170" t="e">
        <f t="shared" si="47"/>
        <v>#DIV/0!</v>
      </c>
      <c r="AC82" s="170" t="e">
        <f t="shared" si="48"/>
        <v>#DIV/0!</v>
      </c>
      <c r="AD82" s="170" t="e">
        <f t="shared" si="66"/>
        <v>#DIV/0!</v>
      </c>
      <c r="AE82" s="174" t="e">
        <f t="shared" si="67"/>
        <v>#DIV/0!</v>
      </c>
      <c r="AF82" s="173" t="e">
        <f t="shared" si="68"/>
        <v>#DIV/0!</v>
      </c>
      <c r="AG82" s="283" t="e">
        <f t="shared" si="69"/>
        <v>#DIV/0!</v>
      </c>
      <c r="AH82" s="176"/>
      <c r="AI82" s="177" t="e">
        <f t="shared" si="70"/>
        <v>#DIV/0!</v>
      </c>
      <c r="AJ82" s="170" t="e">
        <f t="shared" si="49"/>
        <v>#DIV/0!</v>
      </c>
      <c r="AK82" s="178" t="e">
        <f t="shared" si="50"/>
        <v>#DIV/0!</v>
      </c>
      <c r="AL82" s="189">
        <f t="shared" si="71"/>
        <v>0</v>
      </c>
      <c r="AM82" s="175" t="e">
        <f t="shared" si="51"/>
        <v>#DIV/0!</v>
      </c>
      <c r="AN82" s="170" t="e">
        <f t="shared" si="72"/>
        <v>#DIV/0!</v>
      </c>
      <c r="AO82" s="178" t="e">
        <f t="shared" si="52"/>
        <v>#DIV/0!</v>
      </c>
      <c r="AP82" s="180"/>
      <c r="AQ82" s="170" t="e">
        <f t="shared" si="53"/>
        <v>#DIV/0!</v>
      </c>
      <c r="AR82" s="181" t="e">
        <f t="shared" si="54"/>
        <v>#DIV/0!</v>
      </c>
      <c r="AS82" s="181" t="e">
        <f t="shared" si="55"/>
        <v>#DIV/0!</v>
      </c>
      <c r="AT82" s="181" t="e">
        <f t="shared" si="56"/>
        <v>#DIV/0!</v>
      </c>
      <c r="AU82" s="182">
        <f t="shared" si="73"/>
        <v>0</v>
      </c>
      <c r="AV82" s="183">
        <f t="shared" si="74"/>
        <v>0</v>
      </c>
      <c r="AW82" s="184">
        <f t="shared" si="75"/>
        <v>0</v>
      </c>
      <c r="AX82" s="180"/>
      <c r="AY82" s="185" t="e">
        <f t="shared" si="57"/>
        <v>#DIV/0!</v>
      </c>
      <c r="AZ82" s="186"/>
      <c r="BA82" s="187"/>
      <c r="BB82" s="188" t="e">
        <f t="shared" si="76"/>
        <v>#DIV/0!</v>
      </c>
      <c r="BC82" s="30"/>
    </row>
    <row r="83" spans="1:55" ht="12.75">
      <c r="A83" s="67"/>
      <c r="B83" s="350"/>
      <c r="C83" s="294" t="s">
        <v>26</v>
      </c>
      <c r="D83" s="59"/>
      <c r="E83" s="54"/>
      <c r="F83" s="54"/>
      <c r="G83" s="54"/>
      <c r="H83" s="54"/>
      <c r="I83" s="54"/>
      <c r="J83" s="54"/>
      <c r="K83" s="54"/>
      <c r="L83" s="54"/>
      <c r="M83" s="54"/>
      <c r="N83" s="79">
        <f t="shared" si="58"/>
        <v>0</v>
      </c>
      <c r="O83" s="317"/>
      <c r="P83" s="276"/>
      <c r="Q83" s="23" t="e">
        <f t="shared" si="59"/>
        <v>#DIV/0!</v>
      </c>
      <c r="R83" s="5" t="e">
        <f t="shared" si="60"/>
        <v>#DIV/0!</v>
      </c>
      <c r="S83" s="5" t="e">
        <f t="shared" si="61"/>
        <v>#DIV/0!</v>
      </c>
      <c r="T83" s="5" t="e">
        <f t="shared" si="62"/>
        <v>#DIV/0!</v>
      </c>
      <c r="U83" s="303">
        <v>0</v>
      </c>
      <c r="V83" s="13"/>
      <c r="W83" s="62" t="e">
        <f t="shared" si="63"/>
        <v>#DIV/0!</v>
      </c>
      <c r="X83" s="63" t="e">
        <f t="shared" si="45"/>
        <v>#DIV/0!</v>
      </c>
      <c r="Y83" s="5" t="e">
        <f t="shared" si="46"/>
        <v>#DIV/0!</v>
      </c>
      <c r="Z83" s="5" t="e">
        <f t="shared" si="64"/>
        <v>#DIV/0!</v>
      </c>
      <c r="AA83" s="5" t="e">
        <f t="shared" si="65"/>
        <v>#DIV/0!</v>
      </c>
      <c r="AB83" s="5" t="e">
        <f t="shared" si="47"/>
        <v>#DIV/0!</v>
      </c>
      <c r="AC83" s="5" t="e">
        <f t="shared" si="48"/>
        <v>#DIV/0!</v>
      </c>
      <c r="AD83" s="5" t="e">
        <f t="shared" si="66"/>
        <v>#DIV/0!</v>
      </c>
      <c r="AE83" s="16" t="e">
        <f t="shared" si="67"/>
        <v>#DIV/0!</v>
      </c>
      <c r="AF83" s="63" t="e">
        <f t="shared" si="68"/>
        <v>#DIV/0!</v>
      </c>
      <c r="AG83" s="282" t="e">
        <f t="shared" si="69"/>
        <v>#DIV/0!</v>
      </c>
      <c r="AH83" s="57"/>
      <c r="AI83" s="10" t="e">
        <f t="shared" si="70"/>
        <v>#DIV/0!</v>
      </c>
      <c r="AJ83" s="5" t="e">
        <f t="shared" si="49"/>
        <v>#DIV/0!</v>
      </c>
      <c r="AK83" s="6" t="e">
        <f t="shared" si="50"/>
        <v>#DIV/0!</v>
      </c>
      <c r="AL83" s="3">
        <f t="shared" si="71"/>
        <v>0</v>
      </c>
      <c r="AM83" s="15" t="e">
        <f t="shared" si="51"/>
        <v>#DIV/0!</v>
      </c>
      <c r="AN83" s="5" t="e">
        <f t="shared" si="72"/>
        <v>#DIV/0!</v>
      </c>
      <c r="AO83" s="6" t="e">
        <f t="shared" si="52"/>
        <v>#DIV/0!</v>
      </c>
      <c r="AP83" s="4"/>
      <c r="AQ83" s="5" t="e">
        <f t="shared" si="53"/>
        <v>#DIV/0!</v>
      </c>
      <c r="AR83" s="7" t="e">
        <f t="shared" si="54"/>
        <v>#DIV/0!</v>
      </c>
      <c r="AS83" s="7" t="e">
        <f t="shared" si="55"/>
        <v>#DIV/0!</v>
      </c>
      <c r="AT83" s="7" t="e">
        <f t="shared" si="56"/>
        <v>#DIV/0!</v>
      </c>
      <c r="AU83" s="19">
        <f t="shared" si="73"/>
        <v>0</v>
      </c>
      <c r="AV83" s="32">
        <f t="shared" si="74"/>
        <v>0</v>
      </c>
      <c r="AW83" s="35">
        <f t="shared" si="75"/>
        <v>0</v>
      </c>
      <c r="AX83" s="4"/>
      <c r="AY83" s="36" t="e">
        <f t="shared" si="57"/>
        <v>#DIV/0!</v>
      </c>
      <c r="AZ83" s="60"/>
      <c r="BA83" s="29"/>
      <c r="BB83" s="26" t="e">
        <f t="shared" si="76"/>
        <v>#DIV/0!</v>
      </c>
      <c r="BC83" s="30"/>
    </row>
    <row r="84" spans="1:55" ht="13.5" thickBot="1">
      <c r="A84" s="190"/>
      <c r="B84" s="351"/>
      <c r="C84" s="295" t="s">
        <v>27</v>
      </c>
      <c r="D84" s="221"/>
      <c r="E84" s="167"/>
      <c r="F84" s="167"/>
      <c r="G84" s="167"/>
      <c r="H84" s="167"/>
      <c r="I84" s="167"/>
      <c r="J84" s="167"/>
      <c r="K84" s="167"/>
      <c r="L84" s="167"/>
      <c r="M84" s="167"/>
      <c r="N84" s="168">
        <f t="shared" si="58"/>
        <v>0</v>
      </c>
      <c r="O84" s="316"/>
      <c r="P84" s="277"/>
      <c r="Q84" s="169" t="e">
        <f t="shared" si="59"/>
        <v>#DIV/0!</v>
      </c>
      <c r="R84" s="170" t="e">
        <f t="shared" si="60"/>
        <v>#DIV/0!</v>
      </c>
      <c r="S84" s="170" t="e">
        <f t="shared" si="61"/>
        <v>#DIV/0!</v>
      </c>
      <c r="T84" s="170" t="e">
        <f t="shared" si="62"/>
        <v>#DIV/0!</v>
      </c>
      <c r="U84" s="300">
        <v>0</v>
      </c>
      <c r="V84" s="171"/>
      <c r="W84" s="172" t="e">
        <f t="shared" si="63"/>
        <v>#DIV/0!</v>
      </c>
      <c r="X84" s="173" t="e">
        <f t="shared" si="45"/>
        <v>#DIV/0!</v>
      </c>
      <c r="Y84" s="170" t="e">
        <f t="shared" si="46"/>
        <v>#DIV/0!</v>
      </c>
      <c r="Z84" s="170" t="e">
        <f t="shared" si="64"/>
        <v>#DIV/0!</v>
      </c>
      <c r="AA84" s="170" t="e">
        <f t="shared" si="65"/>
        <v>#DIV/0!</v>
      </c>
      <c r="AB84" s="170" t="e">
        <f t="shared" si="47"/>
        <v>#DIV/0!</v>
      </c>
      <c r="AC84" s="170" t="e">
        <f t="shared" si="48"/>
        <v>#DIV/0!</v>
      </c>
      <c r="AD84" s="170" t="e">
        <f t="shared" si="66"/>
        <v>#DIV/0!</v>
      </c>
      <c r="AE84" s="174" t="e">
        <f t="shared" si="67"/>
        <v>#DIV/0!</v>
      </c>
      <c r="AF84" s="173" t="e">
        <f t="shared" si="68"/>
        <v>#DIV/0!</v>
      </c>
      <c r="AG84" s="283" t="e">
        <f t="shared" si="69"/>
        <v>#DIV/0!</v>
      </c>
      <c r="AH84" s="176"/>
      <c r="AI84" s="177" t="e">
        <f t="shared" si="70"/>
        <v>#DIV/0!</v>
      </c>
      <c r="AJ84" s="170" t="e">
        <f t="shared" si="49"/>
        <v>#DIV/0!</v>
      </c>
      <c r="AK84" s="178" t="e">
        <f t="shared" si="50"/>
        <v>#DIV/0!</v>
      </c>
      <c r="AL84" s="189">
        <f t="shared" si="71"/>
        <v>0</v>
      </c>
      <c r="AM84" s="175" t="e">
        <f t="shared" si="51"/>
        <v>#DIV/0!</v>
      </c>
      <c r="AN84" s="170" t="e">
        <f t="shared" si="72"/>
        <v>#DIV/0!</v>
      </c>
      <c r="AO84" s="178" t="e">
        <f t="shared" si="52"/>
        <v>#DIV/0!</v>
      </c>
      <c r="AP84" s="180"/>
      <c r="AQ84" s="170" t="e">
        <f t="shared" si="53"/>
        <v>#DIV/0!</v>
      </c>
      <c r="AR84" s="181" t="e">
        <f t="shared" si="54"/>
        <v>#DIV/0!</v>
      </c>
      <c r="AS84" s="181" t="e">
        <f t="shared" si="55"/>
        <v>#DIV/0!</v>
      </c>
      <c r="AT84" s="181" t="e">
        <f t="shared" si="56"/>
        <v>#DIV/0!</v>
      </c>
      <c r="AU84" s="182">
        <f t="shared" si="73"/>
        <v>0</v>
      </c>
      <c r="AV84" s="183">
        <f t="shared" si="74"/>
        <v>0</v>
      </c>
      <c r="AW84" s="184">
        <f t="shared" si="75"/>
        <v>0</v>
      </c>
      <c r="AX84" s="180"/>
      <c r="AY84" s="185" t="e">
        <f t="shared" si="57"/>
        <v>#DIV/0!</v>
      </c>
      <c r="AZ84" s="186"/>
      <c r="BA84" s="187"/>
      <c r="BB84" s="188" t="e">
        <f t="shared" si="76"/>
        <v>#DIV/0!</v>
      </c>
      <c r="BC84" s="30"/>
    </row>
    <row r="85" spans="1:55" ht="12.75">
      <c r="A85" s="67"/>
      <c r="B85" s="350"/>
      <c r="C85" s="294" t="s">
        <v>26</v>
      </c>
      <c r="D85" s="59"/>
      <c r="E85" s="54"/>
      <c r="F85" s="54"/>
      <c r="G85" s="54"/>
      <c r="H85" s="54"/>
      <c r="I85" s="54"/>
      <c r="J85" s="54"/>
      <c r="K85" s="54"/>
      <c r="L85" s="54"/>
      <c r="M85" s="54"/>
      <c r="N85" s="79">
        <f t="shared" si="58"/>
        <v>0</v>
      </c>
      <c r="O85" s="317"/>
      <c r="P85" s="276"/>
      <c r="Q85" s="23" t="e">
        <f t="shared" si="59"/>
        <v>#DIV/0!</v>
      </c>
      <c r="R85" s="5" t="e">
        <f t="shared" si="60"/>
        <v>#DIV/0!</v>
      </c>
      <c r="S85" s="5" t="e">
        <f t="shared" si="61"/>
        <v>#DIV/0!</v>
      </c>
      <c r="T85" s="5" t="e">
        <f t="shared" si="62"/>
        <v>#DIV/0!</v>
      </c>
      <c r="U85" s="303">
        <v>0</v>
      </c>
      <c r="V85" s="13"/>
      <c r="W85" s="62" t="e">
        <f t="shared" si="63"/>
        <v>#DIV/0!</v>
      </c>
      <c r="X85" s="63" t="e">
        <f t="shared" si="45"/>
        <v>#DIV/0!</v>
      </c>
      <c r="Y85" s="5" t="e">
        <f t="shared" si="46"/>
        <v>#DIV/0!</v>
      </c>
      <c r="Z85" s="5" t="e">
        <f t="shared" si="64"/>
        <v>#DIV/0!</v>
      </c>
      <c r="AA85" s="5" t="e">
        <f t="shared" si="65"/>
        <v>#DIV/0!</v>
      </c>
      <c r="AB85" s="5" t="e">
        <f t="shared" si="47"/>
        <v>#DIV/0!</v>
      </c>
      <c r="AC85" s="5" t="e">
        <f t="shared" si="48"/>
        <v>#DIV/0!</v>
      </c>
      <c r="AD85" s="5" t="e">
        <f t="shared" si="66"/>
        <v>#DIV/0!</v>
      </c>
      <c r="AE85" s="16" t="e">
        <f t="shared" si="67"/>
        <v>#DIV/0!</v>
      </c>
      <c r="AF85" s="63" t="e">
        <f t="shared" si="68"/>
        <v>#DIV/0!</v>
      </c>
      <c r="AG85" s="282" t="e">
        <f t="shared" si="69"/>
        <v>#DIV/0!</v>
      </c>
      <c r="AH85" s="57"/>
      <c r="AI85" s="10" t="e">
        <f t="shared" si="70"/>
        <v>#DIV/0!</v>
      </c>
      <c r="AJ85" s="5" t="e">
        <f t="shared" si="49"/>
        <v>#DIV/0!</v>
      </c>
      <c r="AK85" s="6" t="e">
        <f t="shared" si="50"/>
        <v>#DIV/0!</v>
      </c>
      <c r="AL85" s="3">
        <f t="shared" si="71"/>
        <v>0</v>
      </c>
      <c r="AM85" s="15" t="e">
        <f t="shared" si="51"/>
        <v>#DIV/0!</v>
      </c>
      <c r="AN85" s="5" t="e">
        <f t="shared" si="72"/>
        <v>#DIV/0!</v>
      </c>
      <c r="AO85" s="6" t="e">
        <f t="shared" si="52"/>
        <v>#DIV/0!</v>
      </c>
      <c r="AP85" s="4"/>
      <c r="AQ85" s="5" t="e">
        <f t="shared" si="53"/>
        <v>#DIV/0!</v>
      </c>
      <c r="AR85" s="7" t="e">
        <f t="shared" si="54"/>
        <v>#DIV/0!</v>
      </c>
      <c r="AS85" s="7" t="e">
        <f t="shared" si="55"/>
        <v>#DIV/0!</v>
      </c>
      <c r="AT85" s="7" t="e">
        <f t="shared" si="56"/>
        <v>#DIV/0!</v>
      </c>
      <c r="AU85" s="19">
        <f t="shared" si="73"/>
        <v>0</v>
      </c>
      <c r="AV85" s="32">
        <f t="shared" si="74"/>
        <v>0</v>
      </c>
      <c r="AW85" s="35">
        <f t="shared" si="75"/>
        <v>0</v>
      </c>
      <c r="AX85" s="4"/>
      <c r="AY85" s="36" t="e">
        <f t="shared" si="57"/>
        <v>#DIV/0!</v>
      </c>
      <c r="AZ85" s="60"/>
      <c r="BA85" s="29"/>
      <c r="BB85" s="26" t="e">
        <f t="shared" si="76"/>
        <v>#DIV/0!</v>
      </c>
      <c r="BC85" s="30"/>
    </row>
    <row r="86" spans="1:55" ht="13.5" thickBot="1">
      <c r="A86" s="190"/>
      <c r="B86" s="351"/>
      <c r="C86" s="295" t="s">
        <v>27</v>
      </c>
      <c r="D86" s="221"/>
      <c r="E86" s="167"/>
      <c r="F86" s="167"/>
      <c r="G86" s="167"/>
      <c r="H86" s="167"/>
      <c r="I86" s="167"/>
      <c r="J86" s="167"/>
      <c r="K86" s="167"/>
      <c r="L86" s="167"/>
      <c r="M86" s="167"/>
      <c r="N86" s="168">
        <f t="shared" si="58"/>
        <v>0</v>
      </c>
      <c r="O86" s="316"/>
      <c r="P86" s="277"/>
      <c r="Q86" s="169" t="e">
        <f t="shared" si="59"/>
        <v>#DIV/0!</v>
      </c>
      <c r="R86" s="170" t="e">
        <f t="shared" si="60"/>
        <v>#DIV/0!</v>
      </c>
      <c r="S86" s="170" t="e">
        <f t="shared" si="61"/>
        <v>#DIV/0!</v>
      </c>
      <c r="T86" s="170" t="e">
        <f t="shared" si="62"/>
        <v>#DIV/0!</v>
      </c>
      <c r="U86" s="300">
        <v>0</v>
      </c>
      <c r="V86" s="171"/>
      <c r="W86" s="172" t="e">
        <f t="shared" si="63"/>
        <v>#DIV/0!</v>
      </c>
      <c r="X86" s="173" t="e">
        <f t="shared" si="45"/>
        <v>#DIV/0!</v>
      </c>
      <c r="Y86" s="170" t="e">
        <f t="shared" si="46"/>
        <v>#DIV/0!</v>
      </c>
      <c r="Z86" s="170" t="e">
        <f t="shared" si="64"/>
        <v>#DIV/0!</v>
      </c>
      <c r="AA86" s="170" t="e">
        <f t="shared" si="65"/>
        <v>#DIV/0!</v>
      </c>
      <c r="AB86" s="170" t="e">
        <f t="shared" si="47"/>
        <v>#DIV/0!</v>
      </c>
      <c r="AC86" s="170" t="e">
        <f t="shared" si="48"/>
        <v>#DIV/0!</v>
      </c>
      <c r="AD86" s="170" t="e">
        <f t="shared" si="66"/>
        <v>#DIV/0!</v>
      </c>
      <c r="AE86" s="174" t="e">
        <f t="shared" si="67"/>
        <v>#DIV/0!</v>
      </c>
      <c r="AF86" s="173" t="e">
        <f t="shared" si="68"/>
        <v>#DIV/0!</v>
      </c>
      <c r="AG86" s="283" t="e">
        <f t="shared" si="69"/>
        <v>#DIV/0!</v>
      </c>
      <c r="AH86" s="176"/>
      <c r="AI86" s="177" t="e">
        <f t="shared" si="70"/>
        <v>#DIV/0!</v>
      </c>
      <c r="AJ86" s="170" t="e">
        <f t="shared" si="49"/>
        <v>#DIV/0!</v>
      </c>
      <c r="AK86" s="178" t="e">
        <f t="shared" si="50"/>
        <v>#DIV/0!</v>
      </c>
      <c r="AL86" s="189">
        <f t="shared" si="71"/>
        <v>0</v>
      </c>
      <c r="AM86" s="175" t="e">
        <f t="shared" si="51"/>
        <v>#DIV/0!</v>
      </c>
      <c r="AN86" s="170" t="e">
        <f t="shared" si="72"/>
        <v>#DIV/0!</v>
      </c>
      <c r="AO86" s="178" t="e">
        <f t="shared" si="52"/>
        <v>#DIV/0!</v>
      </c>
      <c r="AP86" s="180"/>
      <c r="AQ86" s="170" t="e">
        <f t="shared" si="53"/>
        <v>#DIV/0!</v>
      </c>
      <c r="AR86" s="181" t="e">
        <f t="shared" si="54"/>
        <v>#DIV/0!</v>
      </c>
      <c r="AS86" s="181" t="e">
        <f t="shared" si="55"/>
        <v>#DIV/0!</v>
      </c>
      <c r="AT86" s="181" t="e">
        <f t="shared" si="56"/>
        <v>#DIV/0!</v>
      </c>
      <c r="AU86" s="182">
        <f t="shared" si="73"/>
        <v>0</v>
      </c>
      <c r="AV86" s="183">
        <f t="shared" si="74"/>
        <v>0</v>
      </c>
      <c r="AW86" s="184">
        <f t="shared" si="75"/>
        <v>0</v>
      </c>
      <c r="AX86" s="180"/>
      <c r="AY86" s="185" t="e">
        <f t="shared" si="57"/>
        <v>#DIV/0!</v>
      </c>
      <c r="AZ86" s="186"/>
      <c r="BA86" s="187"/>
      <c r="BB86" s="188" t="e">
        <f t="shared" si="76"/>
        <v>#DIV/0!</v>
      </c>
      <c r="BC86" s="30"/>
    </row>
    <row r="87" spans="1:55" ht="13.5" thickTop="1">
      <c r="A87" s="144"/>
      <c r="B87" s="352"/>
      <c r="C87" s="299" t="s">
        <v>26</v>
      </c>
      <c r="D87" s="290"/>
      <c r="E87" s="145"/>
      <c r="F87" s="145"/>
      <c r="G87" s="145"/>
      <c r="H87" s="145"/>
      <c r="I87" s="145"/>
      <c r="J87" s="145"/>
      <c r="K87" s="145"/>
      <c r="L87" s="145"/>
      <c r="M87" s="145"/>
      <c r="N87" s="146">
        <f t="shared" si="58"/>
        <v>0</v>
      </c>
      <c r="O87" s="318"/>
      <c r="P87" s="324"/>
      <c r="Q87" s="147" t="e">
        <f t="shared" si="59"/>
        <v>#DIV/0!</v>
      </c>
      <c r="R87" s="148" t="e">
        <f t="shared" si="60"/>
        <v>#DIV/0!</v>
      </c>
      <c r="S87" s="148" t="e">
        <f t="shared" si="61"/>
        <v>#DIV/0!</v>
      </c>
      <c r="T87" s="148" t="e">
        <f t="shared" si="62"/>
        <v>#DIV/0!</v>
      </c>
      <c r="U87" s="306">
        <v>0</v>
      </c>
      <c r="V87" s="149"/>
      <c r="W87" s="150" t="e">
        <f t="shared" si="63"/>
        <v>#DIV/0!</v>
      </c>
      <c r="X87" s="151" t="e">
        <f t="shared" si="45"/>
        <v>#DIV/0!</v>
      </c>
      <c r="Y87" s="148" t="e">
        <f t="shared" si="46"/>
        <v>#DIV/0!</v>
      </c>
      <c r="Z87" s="148" t="e">
        <f t="shared" si="64"/>
        <v>#DIV/0!</v>
      </c>
      <c r="AA87" s="148" t="e">
        <f t="shared" si="65"/>
        <v>#DIV/0!</v>
      </c>
      <c r="AB87" s="148" t="e">
        <f t="shared" si="47"/>
        <v>#DIV/0!</v>
      </c>
      <c r="AC87" s="148" t="e">
        <f t="shared" si="48"/>
        <v>#DIV/0!</v>
      </c>
      <c r="AD87" s="148" t="e">
        <f t="shared" si="66"/>
        <v>#DIV/0!</v>
      </c>
      <c r="AE87" s="152" t="e">
        <f t="shared" si="67"/>
        <v>#DIV/0!</v>
      </c>
      <c r="AF87" s="151" t="e">
        <f t="shared" si="68"/>
        <v>#DIV/0!</v>
      </c>
      <c r="AG87" s="287" t="e">
        <f t="shared" si="69"/>
        <v>#DIV/0!</v>
      </c>
      <c r="AH87" s="154"/>
      <c r="AI87" s="155" t="e">
        <f t="shared" si="70"/>
        <v>#DIV/0!</v>
      </c>
      <c r="AJ87" s="148" t="e">
        <f t="shared" si="49"/>
        <v>#DIV/0!</v>
      </c>
      <c r="AK87" s="156" t="e">
        <f t="shared" si="50"/>
        <v>#DIV/0!</v>
      </c>
      <c r="AL87" s="157">
        <f t="shared" si="71"/>
        <v>0</v>
      </c>
      <c r="AM87" s="153" t="e">
        <f t="shared" si="51"/>
        <v>#DIV/0!</v>
      </c>
      <c r="AN87" s="148" t="e">
        <f t="shared" si="72"/>
        <v>#DIV/0!</v>
      </c>
      <c r="AO87" s="156" t="e">
        <f t="shared" si="52"/>
        <v>#DIV/0!</v>
      </c>
      <c r="AP87" s="158"/>
      <c r="AQ87" s="148" t="e">
        <f t="shared" si="53"/>
        <v>#DIV/0!</v>
      </c>
      <c r="AR87" s="159" t="e">
        <f t="shared" si="54"/>
        <v>#DIV/0!</v>
      </c>
      <c r="AS87" s="159" t="e">
        <f t="shared" si="55"/>
        <v>#DIV/0!</v>
      </c>
      <c r="AT87" s="159" t="e">
        <f t="shared" si="56"/>
        <v>#DIV/0!</v>
      </c>
      <c r="AU87" s="160">
        <f t="shared" si="73"/>
        <v>0</v>
      </c>
      <c r="AV87" s="161">
        <f t="shared" si="74"/>
        <v>0</v>
      </c>
      <c r="AW87" s="162">
        <f t="shared" si="75"/>
        <v>0</v>
      </c>
      <c r="AX87" s="158"/>
      <c r="AY87" s="163" t="e">
        <f t="shared" si="57"/>
        <v>#DIV/0!</v>
      </c>
      <c r="AZ87" s="164"/>
      <c r="BA87" s="165"/>
      <c r="BB87" s="166" t="e">
        <f t="shared" si="76"/>
        <v>#DIV/0!</v>
      </c>
      <c r="BC87" s="30"/>
    </row>
    <row r="88" spans="1:55" ht="13.5" thickBot="1">
      <c r="A88" s="190"/>
      <c r="B88" s="351"/>
      <c r="C88" s="295" t="s">
        <v>27</v>
      </c>
      <c r="D88" s="221"/>
      <c r="E88" s="167"/>
      <c r="F88" s="167"/>
      <c r="G88" s="167"/>
      <c r="H88" s="167"/>
      <c r="I88" s="167"/>
      <c r="J88" s="167"/>
      <c r="K88" s="167"/>
      <c r="L88" s="167"/>
      <c r="M88" s="167"/>
      <c r="N88" s="168">
        <f t="shared" si="58"/>
        <v>0</v>
      </c>
      <c r="O88" s="316"/>
      <c r="P88" s="277"/>
      <c r="Q88" s="169" t="e">
        <f t="shared" si="59"/>
        <v>#DIV/0!</v>
      </c>
      <c r="R88" s="170" t="e">
        <f t="shared" si="60"/>
        <v>#DIV/0!</v>
      </c>
      <c r="S88" s="170" t="e">
        <f t="shared" si="61"/>
        <v>#DIV/0!</v>
      </c>
      <c r="T88" s="170" t="e">
        <f t="shared" si="62"/>
        <v>#DIV/0!</v>
      </c>
      <c r="U88" s="300">
        <v>0</v>
      </c>
      <c r="V88" s="171"/>
      <c r="W88" s="172" t="e">
        <f t="shared" si="63"/>
        <v>#DIV/0!</v>
      </c>
      <c r="X88" s="173" t="e">
        <f t="shared" si="45"/>
        <v>#DIV/0!</v>
      </c>
      <c r="Y88" s="170" t="e">
        <f t="shared" si="46"/>
        <v>#DIV/0!</v>
      </c>
      <c r="Z88" s="170" t="e">
        <f t="shared" si="64"/>
        <v>#DIV/0!</v>
      </c>
      <c r="AA88" s="170" t="e">
        <f t="shared" si="65"/>
        <v>#DIV/0!</v>
      </c>
      <c r="AB88" s="170" t="e">
        <f t="shared" si="47"/>
        <v>#DIV/0!</v>
      </c>
      <c r="AC88" s="170" t="e">
        <f t="shared" si="48"/>
        <v>#DIV/0!</v>
      </c>
      <c r="AD88" s="170" t="e">
        <f t="shared" si="66"/>
        <v>#DIV/0!</v>
      </c>
      <c r="AE88" s="174" t="e">
        <f t="shared" si="67"/>
        <v>#DIV/0!</v>
      </c>
      <c r="AF88" s="173" t="e">
        <f t="shared" si="68"/>
        <v>#DIV/0!</v>
      </c>
      <c r="AG88" s="283" t="e">
        <f t="shared" si="69"/>
        <v>#DIV/0!</v>
      </c>
      <c r="AH88" s="176"/>
      <c r="AI88" s="177" t="e">
        <f t="shared" si="70"/>
        <v>#DIV/0!</v>
      </c>
      <c r="AJ88" s="170" t="e">
        <f t="shared" si="49"/>
        <v>#DIV/0!</v>
      </c>
      <c r="AK88" s="178" t="e">
        <f t="shared" si="50"/>
        <v>#DIV/0!</v>
      </c>
      <c r="AL88" s="189">
        <f t="shared" si="71"/>
        <v>0</v>
      </c>
      <c r="AM88" s="175" t="e">
        <f t="shared" si="51"/>
        <v>#DIV/0!</v>
      </c>
      <c r="AN88" s="170" t="e">
        <f t="shared" si="72"/>
        <v>#DIV/0!</v>
      </c>
      <c r="AO88" s="178" t="e">
        <f t="shared" si="52"/>
        <v>#DIV/0!</v>
      </c>
      <c r="AP88" s="180"/>
      <c r="AQ88" s="170" t="e">
        <f t="shared" si="53"/>
        <v>#DIV/0!</v>
      </c>
      <c r="AR88" s="181" t="e">
        <f t="shared" si="54"/>
        <v>#DIV/0!</v>
      </c>
      <c r="AS88" s="181" t="e">
        <f t="shared" si="55"/>
        <v>#DIV/0!</v>
      </c>
      <c r="AT88" s="181" t="e">
        <f t="shared" si="56"/>
        <v>#DIV/0!</v>
      </c>
      <c r="AU88" s="182">
        <f t="shared" si="73"/>
        <v>0</v>
      </c>
      <c r="AV88" s="183">
        <f t="shared" si="74"/>
        <v>0</v>
      </c>
      <c r="AW88" s="184">
        <f t="shared" si="75"/>
        <v>0</v>
      </c>
      <c r="AX88" s="180"/>
      <c r="AY88" s="185" t="e">
        <f t="shared" si="57"/>
        <v>#DIV/0!</v>
      </c>
      <c r="AZ88" s="186"/>
      <c r="BA88" s="187"/>
      <c r="BB88" s="188" t="e">
        <f t="shared" si="76"/>
        <v>#DIV/0!</v>
      </c>
      <c r="BC88" s="30"/>
    </row>
    <row r="89" spans="1:55" ht="12.75">
      <c r="A89" s="67"/>
      <c r="B89" s="350"/>
      <c r="C89" s="294" t="s">
        <v>26</v>
      </c>
      <c r="D89" s="59"/>
      <c r="E89" s="54"/>
      <c r="F89" s="54"/>
      <c r="G89" s="54"/>
      <c r="H89" s="54"/>
      <c r="I89" s="54"/>
      <c r="J89" s="54"/>
      <c r="K89" s="54"/>
      <c r="L89" s="54"/>
      <c r="M89" s="54"/>
      <c r="N89" s="79">
        <f t="shared" si="58"/>
        <v>0</v>
      </c>
      <c r="O89" s="317"/>
      <c r="P89" s="276"/>
      <c r="Q89" s="23" t="e">
        <f t="shared" si="59"/>
        <v>#DIV/0!</v>
      </c>
      <c r="R89" s="5" t="e">
        <f t="shared" si="60"/>
        <v>#DIV/0!</v>
      </c>
      <c r="S89" s="5" t="e">
        <f t="shared" si="61"/>
        <v>#DIV/0!</v>
      </c>
      <c r="T89" s="5" t="e">
        <f t="shared" si="62"/>
        <v>#DIV/0!</v>
      </c>
      <c r="U89" s="303">
        <v>0</v>
      </c>
      <c r="V89" s="13"/>
      <c r="W89" s="62" t="e">
        <f t="shared" si="63"/>
        <v>#DIV/0!</v>
      </c>
      <c r="X89" s="63" t="e">
        <f t="shared" si="45"/>
        <v>#DIV/0!</v>
      </c>
      <c r="Y89" s="5" t="e">
        <f t="shared" si="46"/>
        <v>#DIV/0!</v>
      </c>
      <c r="Z89" s="5" t="e">
        <f t="shared" si="64"/>
        <v>#DIV/0!</v>
      </c>
      <c r="AA89" s="5" t="e">
        <f t="shared" si="65"/>
        <v>#DIV/0!</v>
      </c>
      <c r="AB89" s="5" t="e">
        <f t="shared" si="47"/>
        <v>#DIV/0!</v>
      </c>
      <c r="AC89" s="5" t="e">
        <f t="shared" si="48"/>
        <v>#DIV/0!</v>
      </c>
      <c r="AD89" s="5" t="e">
        <f t="shared" si="66"/>
        <v>#DIV/0!</v>
      </c>
      <c r="AE89" s="16" t="e">
        <f t="shared" si="67"/>
        <v>#DIV/0!</v>
      </c>
      <c r="AF89" s="63" t="e">
        <f t="shared" si="68"/>
        <v>#DIV/0!</v>
      </c>
      <c r="AG89" s="282" t="e">
        <f t="shared" si="69"/>
        <v>#DIV/0!</v>
      </c>
      <c r="AH89" s="57"/>
      <c r="AI89" s="10" t="e">
        <f t="shared" si="70"/>
        <v>#DIV/0!</v>
      </c>
      <c r="AJ89" s="5" t="e">
        <f t="shared" si="49"/>
        <v>#DIV/0!</v>
      </c>
      <c r="AK89" s="6" t="e">
        <f t="shared" si="50"/>
        <v>#DIV/0!</v>
      </c>
      <c r="AL89" s="3">
        <f t="shared" si="71"/>
        <v>0</v>
      </c>
      <c r="AM89" s="15" t="e">
        <f t="shared" si="51"/>
        <v>#DIV/0!</v>
      </c>
      <c r="AN89" s="5" t="e">
        <f t="shared" si="72"/>
        <v>#DIV/0!</v>
      </c>
      <c r="AO89" s="6" t="e">
        <f t="shared" si="52"/>
        <v>#DIV/0!</v>
      </c>
      <c r="AP89" s="4"/>
      <c r="AQ89" s="5" t="e">
        <f t="shared" si="53"/>
        <v>#DIV/0!</v>
      </c>
      <c r="AR89" s="7" t="e">
        <f t="shared" si="54"/>
        <v>#DIV/0!</v>
      </c>
      <c r="AS89" s="7" t="e">
        <f t="shared" si="55"/>
        <v>#DIV/0!</v>
      </c>
      <c r="AT89" s="7" t="e">
        <f t="shared" si="56"/>
        <v>#DIV/0!</v>
      </c>
      <c r="AU89" s="19">
        <f t="shared" si="73"/>
        <v>0</v>
      </c>
      <c r="AV89" s="32">
        <f t="shared" si="74"/>
        <v>0</v>
      </c>
      <c r="AW89" s="35">
        <f t="shared" si="75"/>
        <v>0</v>
      </c>
      <c r="AX89" s="4"/>
      <c r="AY89" s="36" t="e">
        <f t="shared" si="57"/>
        <v>#DIV/0!</v>
      </c>
      <c r="AZ89" s="60"/>
      <c r="BA89" s="29"/>
      <c r="BB89" s="26" t="e">
        <f t="shared" si="76"/>
        <v>#DIV/0!</v>
      </c>
      <c r="BC89" s="30"/>
    </row>
    <row r="90" spans="1:55" ht="13.5" thickBot="1">
      <c r="A90" s="190"/>
      <c r="B90" s="351"/>
      <c r="C90" s="295" t="s">
        <v>27</v>
      </c>
      <c r="D90" s="221"/>
      <c r="E90" s="167"/>
      <c r="F90" s="167"/>
      <c r="G90" s="167"/>
      <c r="H90" s="167"/>
      <c r="I90" s="167"/>
      <c r="J90" s="167"/>
      <c r="K90" s="167"/>
      <c r="L90" s="167"/>
      <c r="M90" s="167"/>
      <c r="N90" s="168">
        <f t="shared" si="58"/>
        <v>0</v>
      </c>
      <c r="O90" s="316"/>
      <c r="P90" s="277"/>
      <c r="Q90" s="169" t="e">
        <f t="shared" si="59"/>
        <v>#DIV/0!</v>
      </c>
      <c r="R90" s="170" t="e">
        <f t="shared" si="60"/>
        <v>#DIV/0!</v>
      </c>
      <c r="S90" s="170" t="e">
        <f t="shared" si="61"/>
        <v>#DIV/0!</v>
      </c>
      <c r="T90" s="170" t="e">
        <f t="shared" si="62"/>
        <v>#DIV/0!</v>
      </c>
      <c r="U90" s="300">
        <v>0</v>
      </c>
      <c r="V90" s="171"/>
      <c r="W90" s="172" t="e">
        <f t="shared" si="63"/>
        <v>#DIV/0!</v>
      </c>
      <c r="X90" s="173" t="e">
        <f t="shared" si="45"/>
        <v>#DIV/0!</v>
      </c>
      <c r="Y90" s="170" t="e">
        <f t="shared" si="46"/>
        <v>#DIV/0!</v>
      </c>
      <c r="Z90" s="170" t="e">
        <f t="shared" si="64"/>
        <v>#DIV/0!</v>
      </c>
      <c r="AA90" s="170" t="e">
        <f t="shared" si="65"/>
        <v>#DIV/0!</v>
      </c>
      <c r="AB90" s="170" t="e">
        <f t="shared" si="47"/>
        <v>#DIV/0!</v>
      </c>
      <c r="AC90" s="170" t="e">
        <f t="shared" si="48"/>
        <v>#DIV/0!</v>
      </c>
      <c r="AD90" s="170" t="e">
        <f t="shared" si="66"/>
        <v>#DIV/0!</v>
      </c>
      <c r="AE90" s="174" t="e">
        <f t="shared" si="67"/>
        <v>#DIV/0!</v>
      </c>
      <c r="AF90" s="173" t="e">
        <f t="shared" si="68"/>
        <v>#DIV/0!</v>
      </c>
      <c r="AG90" s="283" t="e">
        <f t="shared" si="69"/>
        <v>#DIV/0!</v>
      </c>
      <c r="AH90" s="176"/>
      <c r="AI90" s="177" t="e">
        <f t="shared" si="70"/>
        <v>#DIV/0!</v>
      </c>
      <c r="AJ90" s="170" t="e">
        <f t="shared" si="49"/>
        <v>#DIV/0!</v>
      </c>
      <c r="AK90" s="178" t="e">
        <f t="shared" si="50"/>
        <v>#DIV/0!</v>
      </c>
      <c r="AL90" s="189">
        <f t="shared" si="71"/>
        <v>0</v>
      </c>
      <c r="AM90" s="175" t="e">
        <f t="shared" si="51"/>
        <v>#DIV/0!</v>
      </c>
      <c r="AN90" s="170" t="e">
        <f t="shared" si="72"/>
        <v>#DIV/0!</v>
      </c>
      <c r="AO90" s="178" t="e">
        <f t="shared" si="52"/>
        <v>#DIV/0!</v>
      </c>
      <c r="AP90" s="180"/>
      <c r="AQ90" s="170" t="e">
        <f t="shared" si="53"/>
        <v>#DIV/0!</v>
      </c>
      <c r="AR90" s="181" t="e">
        <f t="shared" si="54"/>
        <v>#DIV/0!</v>
      </c>
      <c r="AS90" s="181" t="e">
        <f t="shared" si="55"/>
        <v>#DIV/0!</v>
      </c>
      <c r="AT90" s="181" t="e">
        <f t="shared" si="56"/>
        <v>#DIV/0!</v>
      </c>
      <c r="AU90" s="182">
        <f t="shared" si="73"/>
        <v>0</v>
      </c>
      <c r="AV90" s="183">
        <f t="shared" si="74"/>
        <v>0</v>
      </c>
      <c r="AW90" s="184">
        <f t="shared" si="75"/>
        <v>0</v>
      </c>
      <c r="AX90" s="180"/>
      <c r="AY90" s="185" t="e">
        <f t="shared" si="57"/>
        <v>#DIV/0!</v>
      </c>
      <c r="AZ90" s="186"/>
      <c r="BA90" s="187"/>
      <c r="BB90" s="188" t="e">
        <f t="shared" si="76"/>
        <v>#DIV/0!</v>
      </c>
      <c r="BC90" s="30"/>
    </row>
    <row r="91" spans="1:55" ht="12.75">
      <c r="A91" s="67"/>
      <c r="B91" s="350"/>
      <c r="C91" s="294" t="s">
        <v>26</v>
      </c>
      <c r="D91" s="59"/>
      <c r="E91" s="54"/>
      <c r="F91" s="54"/>
      <c r="G91" s="54"/>
      <c r="H91" s="54"/>
      <c r="I91" s="54"/>
      <c r="J91" s="54"/>
      <c r="K91" s="54"/>
      <c r="L91" s="54"/>
      <c r="M91" s="54"/>
      <c r="N91" s="79">
        <f t="shared" si="58"/>
        <v>0</v>
      </c>
      <c r="O91" s="317"/>
      <c r="P91" s="276"/>
      <c r="Q91" s="23" t="e">
        <f t="shared" si="59"/>
        <v>#DIV/0!</v>
      </c>
      <c r="R91" s="5" t="e">
        <f t="shared" si="60"/>
        <v>#DIV/0!</v>
      </c>
      <c r="S91" s="5" t="e">
        <f t="shared" si="61"/>
        <v>#DIV/0!</v>
      </c>
      <c r="T91" s="5" t="e">
        <f t="shared" si="62"/>
        <v>#DIV/0!</v>
      </c>
      <c r="U91" s="303">
        <v>0</v>
      </c>
      <c r="V91" s="13"/>
      <c r="W91" s="62" t="e">
        <f t="shared" si="63"/>
        <v>#DIV/0!</v>
      </c>
      <c r="X91" s="63" t="e">
        <f t="shared" si="45"/>
        <v>#DIV/0!</v>
      </c>
      <c r="Y91" s="5" t="e">
        <f t="shared" si="46"/>
        <v>#DIV/0!</v>
      </c>
      <c r="Z91" s="5" t="e">
        <f t="shared" si="64"/>
        <v>#DIV/0!</v>
      </c>
      <c r="AA91" s="5" t="e">
        <f t="shared" si="65"/>
        <v>#DIV/0!</v>
      </c>
      <c r="AB91" s="5" t="e">
        <f t="shared" si="47"/>
        <v>#DIV/0!</v>
      </c>
      <c r="AC91" s="5" t="e">
        <f t="shared" si="48"/>
        <v>#DIV/0!</v>
      </c>
      <c r="AD91" s="5" t="e">
        <f t="shared" si="66"/>
        <v>#DIV/0!</v>
      </c>
      <c r="AE91" s="16" t="e">
        <f t="shared" si="67"/>
        <v>#DIV/0!</v>
      </c>
      <c r="AF91" s="63" t="e">
        <f t="shared" si="68"/>
        <v>#DIV/0!</v>
      </c>
      <c r="AG91" s="282" t="e">
        <f t="shared" si="69"/>
        <v>#DIV/0!</v>
      </c>
      <c r="AH91" s="57"/>
      <c r="AI91" s="10" t="e">
        <f t="shared" si="70"/>
        <v>#DIV/0!</v>
      </c>
      <c r="AJ91" s="5" t="e">
        <f t="shared" si="49"/>
        <v>#DIV/0!</v>
      </c>
      <c r="AK91" s="6" t="e">
        <f t="shared" si="50"/>
        <v>#DIV/0!</v>
      </c>
      <c r="AL91" s="3">
        <f t="shared" si="71"/>
        <v>0</v>
      </c>
      <c r="AM91" s="15" t="e">
        <f t="shared" si="51"/>
        <v>#DIV/0!</v>
      </c>
      <c r="AN91" s="5" t="e">
        <f t="shared" si="72"/>
        <v>#DIV/0!</v>
      </c>
      <c r="AO91" s="6" t="e">
        <f t="shared" si="52"/>
        <v>#DIV/0!</v>
      </c>
      <c r="AP91" s="4"/>
      <c r="AQ91" s="5" t="e">
        <f t="shared" si="53"/>
        <v>#DIV/0!</v>
      </c>
      <c r="AR91" s="7" t="e">
        <f t="shared" si="54"/>
        <v>#DIV/0!</v>
      </c>
      <c r="AS91" s="7" t="e">
        <f t="shared" si="55"/>
        <v>#DIV/0!</v>
      </c>
      <c r="AT91" s="7" t="e">
        <f t="shared" si="56"/>
        <v>#DIV/0!</v>
      </c>
      <c r="AU91" s="19">
        <f t="shared" si="73"/>
        <v>0</v>
      </c>
      <c r="AV91" s="32">
        <f t="shared" si="74"/>
        <v>0</v>
      </c>
      <c r="AW91" s="35">
        <f t="shared" si="75"/>
        <v>0</v>
      </c>
      <c r="AX91" s="4"/>
      <c r="AY91" s="36" t="e">
        <f t="shared" si="57"/>
        <v>#DIV/0!</v>
      </c>
      <c r="AZ91" s="60"/>
      <c r="BA91" s="29"/>
      <c r="BB91" s="26" t="e">
        <f t="shared" si="76"/>
        <v>#DIV/0!</v>
      </c>
      <c r="BC91" s="30"/>
    </row>
    <row r="92" spans="1:55" ht="13.5" thickBot="1">
      <c r="A92" s="190"/>
      <c r="B92" s="351"/>
      <c r="C92" s="295" t="s">
        <v>27</v>
      </c>
      <c r="D92" s="221"/>
      <c r="E92" s="167"/>
      <c r="F92" s="167"/>
      <c r="G92" s="167"/>
      <c r="H92" s="167"/>
      <c r="I92" s="167"/>
      <c r="J92" s="167"/>
      <c r="K92" s="167"/>
      <c r="L92" s="167"/>
      <c r="M92" s="167"/>
      <c r="N92" s="168">
        <f t="shared" si="58"/>
        <v>0</v>
      </c>
      <c r="O92" s="316"/>
      <c r="P92" s="277"/>
      <c r="Q92" s="169" t="e">
        <f t="shared" si="59"/>
        <v>#DIV/0!</v>
      </c>
      <c r="R92" s="170" t="e">
        <f t="shared" si="60"/>
        <v>#DIV/0!</v>
      </c>
      <c r="S92" s="170" t="e">
        <f t="shared" si="61"/>
        <v>#DIV/0!</v>
      </c>
      <c r="T92" s="170" t="e">
        <f t="shared" si="62"/>
        <v>#DIV/0!</v>
      </c>
      <c r="U92" s="300">
        <v>0</v>
      </c>
      <c r="V92" s="171"/>
      <c r="W92" s="172" t="e">
        <f t="shared" si="63"/>
        <v>#DIV/0!</v>
      </c>
      <c r="X92" s="173" t="e">
        <f t="shared" si="45"/>
        <v>#DIV/0!</v>
      </c>
      <c r="Y92" s="170" t="e">
        <f t="shared" si="46"/>
        <v>#DIV/0!</v>
      </c>
      <c r="Z92" s="170" t="e">
        <f t="shared" si="64"/>
        <v>#DIV/0!</v>
      </c>
      <c r="AA92" s="170" t="e">
        <f t="shared" si="65"/>
        <v>#DIV/0!</v>
      </c>
      <c r="AB92" s="170" t="e">
        <f t="shared" si="47"/>
        <v>#DIV/0!</v>
      </c>
      <c r="AC92" s="170" t="e">
        <f t="shared" si="48"/>
        <v>#DIV/0!</v>
      </c>
      <c r="AD92" s="170" t="e">
        <f t="shared" si="66"/>
        <v>#DIV/0!</v>
      </c>
      <c r="AE92" s="174" t="e">
        <f t="shared" si="67"/>
        <v>#DIV/0!</v>
      </c>
      <c r="AF92" s="173" t="e">
        <f t="shared" si="68"/>
        <v>#DIV/0!</v>
      </c>
      <c r="AG92" s="283" t="e">
        <f t="shared" si="69"/>
        <v>#DIV/0!</v>
      </c>
      <c r="AH92" s="176"/>
      <c r="AI92" s="177" t="e">
        <f t="shared" si="70"/>
        <v>#DIV/0!</v>
      </c>
      <c r="AJ92" s="170" t="e">
        <f t="shared" si="49"/>
        <v>#DIV/0!</v>
      </c>
      <c r="AK92" s="178" t="e">
        <f t="shared" si="50"/>
        <v>#DIV/0!</v>
      </c>
      <c r="AL92" s="189">
        <f t="shared" si="71"/>
        <v>0</v>
      </c>
      <c r="AM92" s="175" t="e">
        <f t="shared" si="51"/>
        <v>#DIV/0!</v>
      </c>
      <c r="AN92" s="170" t="e">
        <f t="shared" si="72"/>
        <v>#DIV/0!</v>
      </c>
      <c r="AO92" s="178" t="e">
        <f t="shared" si="52"/>
        <v>#DIV/0!</v>
      </c>
      <c r="AP92" s="180"/>
      <c r="AQ92" s="170" t="e">
        <f t="shared" si="53"/>
        <v>#DIV/0!</v>
      </c>
      <c r="AR92" s="181" t="e">
        <f t="shared" si="54"/>
        <v>#DIV/0!</v>
      </c>
      <c r="AS92" s="181" t="e">
        <f t="shared" si="55"/>
        <v>#DIV/0!</v>
      </c>
      <c r="AT92" s="181" t="e">
        <f t="shared" si="56"/>
        <v>#DIV/0!</v>
      </c>
      <c r="AU92" s="182">
        <f t="shared" si="73"/>
        <v>0</v>
      </c>
      <c r="AV92" s="183">
        <f t="shared" si="74"/>
        <v>0</v>
      </c>
      <c r="AW92" s="184">
        <f t="shared" si="75"/>
        <v>0</v>
      </c>
      <c r="AX92" s="180"/>
      <c r="AY92" s="185" t="e">
        <f t="shared" si="57"/>
        <v>#DIV/0!</v>
      </c>
      <c r="AZ92" s="186"/>
      <c r="BA92" s="187"/>
      <c r="BB92" s="188" t="e">
        <f t="shared" si="76"/>
        <v>#DIV/0!</v>
      </c>
      <c r="BC92" s="30"/>
    </row>
    <row r="93" spans="1:55" ht="12.75">
      <c r="A93" s="67"/>
      <c r="B93" s="350"/>
      <c r="C93" s="294" t="s">
        <v>26</v>
      </c>
      <c r="D93" s="59"/>
      <c r="E93" s="54"/>
      <c r="F93" s="54"/>
      <c r="G93" s="54"/>
      <c r="H93" s="54"/>
      <c r="I93" s="54"/>
      <c r="J93" s="54"/>
      <c r="K93" s="54"/>
      <c r="L93" s="54"/>
      <c r="M93" s="54"/>
      <c r="N93" s="79">
        <f t="shared" si="58"/>
        <v>0</v>
      </c>
      <c r="O93" s="317"/>
      <c r="P93" s="276"/>
      <c r="Q93" s="23" t="e">
        <f t="shared" si="59"/>
        <v>#DIV/0!</v>
      </c>
      <c r="R93" s="5" t="e">
        <f t="shared" si="60"/>
        <v>#DIV/0!</v>
      </c>
      <c r="S93" s="5" t="e">
        <f t="shared" si="61"/>
        <v>#DIV/0!</v>
      </c>
      <c r="T93" s="5" t="e">
        <f t="shared" si="62"/>
        <v>#DIV/0!</v>
      </c>
      <c r="U93" s="303">
        <v>0</v>
      </c>
      <c r="V93" s="13"/>
      <c r="W93" s="62" t="e">
        <f t="shared" si="63"/>
        <v>#DIV/0!</v>
      </c>
      <c r="X93" s="63" t="e">
        <f t="shared" si="45"/>
        <v>#DIV/0!</v>
      </c>
      <c r="Y93" s="5" t="e">
        <f t="shared" si="46"/>
        <v>#DIV/0!</v>
      </c>
      <c r="Z93" s="5" t="e">
        <f t="shared" si="64"/>
        <v>#DIV/0!</v>
      </c>
      <c r="AA93" s="5" t="e">
        <f t="shared" si="65"/>
        <v>#DIV/0!</v>
      </c>
      <c r="AB93" s="5" t="e">
        <f t="shared" si="47"/>
        <v>#DIV/0!</v>
      </c>
      <c r="AC93" s="5" t="e">
        <f t="shared" si="48"/>
        <v>#DIV/0!</v>
      </c>
      <c r="AD93" s="5" t="e">
        <f t="shared" si="66"/>
        <v>#DIV/0!</v>
      </c>
      <c r="AE93" s="16" t="e">
        <f t="shared" si="67"/>
        <v>#DIV/0!</v>
      </c>
      <c r="AF93" s="63" t="e">
        <f t="shared" si="68"/>
        <v>#DIV/0!</v>
      </c>
      <c r="AG93" s="282" t="e">
        <f t="shared" si="69"/>
        <v>#DIV/0!</v>
      </c>
      <c r="AH93" s="57"/>
      <c r="AI93" s="10" t="e">
        <f t="shared" si="70"/>
        <v>#DIV/0!</v>
      </c>
      <c r="AJ93" s="5" t="e">
        <f t="shared" si="49"/>
        <v>#DIV/0!</v>
      </c>
      <c r="AK93" s="6" t="e">
        <f t="shared" si="50"/>
        <v>#DIV/0!</v>
      </c>
      <c r="AL93" s="3">
        <f t="shared" si="71"/>
        <v>0</v>
      </c>
      <c r="AM93" s="15" t="e">
        <f t="shared" si="51"/>
        <v>#DIV/0!</v>
      </c>
      <c r="AN93" s="5" t="e">
        <f t="shared" si="72"/>
        <v>#DIV/0!</v>
      </c>
      <c r="AO93" s="6" t="e">
        <f t="shared" si="52"/>
        <v>#DIV/0!</v>
      </c>
      <c r="AP93" s="4"/>
      <c r="AQ93" s="5" t="e">
        <f t="shared" si="53"/>
        <v>#DIV/0!</v>
      </c>
      <c r="AR93" s="7" t="e">
        <f t="shared" si="54"/>
        <v>#DIV/0!</v>
      </c>
      <c r="AS93" s="7" t="e">
        <f t="shared" si="55"/>
        <v>#DIV/0!</v>
      </c>
      <c r="AT93" s="7" t="e">
        <f t="shared" si="56"/>
        <v>#DIV/0!</v>
      </c>
      <c r="AU93" s="19">
        <f t="shared" si="73"/>
        <v>0</v>
      </c>
      <c r="AV93" s="32">
        <f t="shared" si="74"/>
        <v>0</v>
      </c>
      <c r="AW93" s="35">
        <f t="shared" si="75"/>
        <v>0</v>
      </c>
      <c r="AX93" s="4"/>
      <c r="AY93" s="36" t="e">
        <f t="shared" si="57"/>
        <v>#DIV/0!</v>
      </c>
      <c r="AZ93" s="60"/>
      <c r="BA93" s="29"/>
      <c r="BB93" s="26" t="e">
        <f t="shared" si="76"/>
        <v>#DIV/0!</v>
      </c>
      <c r="BC93" s="30"/>
    </row>
    <row r="94" spans="1:55" ht="13.5" thickBot="1">
      <c r="A94" s="190"/>
      <c r="B94" s="351"/>
      <c r="C94" s="295" t="s">
        <v>27</v>
      </c>
      <c r="D94" s="221"/>
      <c r="E94" s="167"/>
      <c r="F94" s="167"/>
      <c r="G94" s="167"/>
      <c r="H94" s="167"/>
      <c r="I94" s="167"/>
      <c r="J94" s="167"/>
      <c r="K94" s="167"/>
      <c r="L94" s="167"/>
      <c r="M94" s="167"/>
      <c r="N94" s="168">
        <f t="shared" si="58"/>
        <v>0</v>
      </c>
      <c r="O94" s="316"/>
      <c r="P94" s="277"/>
      <c r="Q94" s="169" t="e">
        <f t="shared" si="59"/>
        <v>#DIV/0!</v>
      </c>
      <c r="R94" s="170" t="e">
        <f t="shared" si="60"/>
        <v>#DIV/0!</v>
      </c>
      <c r="S94" s="170" t="e">
        <f t="shared" si="61"/>
        <v>#DIV/0!</v>
      </c>
      <c r="T94" s="170" t="e">
        <f t="shared" si="62"/>
        <v>#DIV/0!</v>
      </c>
      <c r="U94" s="300">
        <v>0</v>
      </c>
      <c r="V94" s="171"/>
      <c r="W94" s="172" t="e">
        <f t="shared" si="63"/>
        <v>#DIV/0!</v>
      </c>
      <c r="X94" s="173" t="e">
        <f t="shared" si="45"/>
        <v>#DIV/0!</v>
      </c>
      <c r="Y94" s="170" t="e">
        <f t="shared" si="46"/>
        <v>#DIV/0!</v>
      </c>
      <c r="Z94" s="170" t="e">
        <f t="shared" si="64"/>
        <v>#DIV/0!</v>
      </c>
      <c r="AA94" s="170" t="e">
        <f t="shared" si="65"/>
        <v>#DIV/0!</v>
      </c>
      <c r="AB94" s="170" t="e">
        <f t="shared" si="47"/>
        <v>#DIV/0!</v>
      </c>
      <c r="AC94" s="170" t="e">
        <f t="shared" si="48"/>
        <v>#DIV/0!</v>
      </c>
      <c r="AD94" s="170" t="e">
        <f t="shared" si="66"/>
        <v>#DIV/0!</v>
      </c>
      <c r="AE94" s="174" t="e">
        <f t="shared" si="67"/>
        <v>#DIV/0!</v>
      </c>
      <c r="AF94" s="173" t="e">
        <f t="shared" si="68"/>
        <v>#DIV/0!</v>
      </c>
      <c r="AG94" s="283" t="e">
        <f t="shared" si="69"/>
        <v>#DIV/0!</v>
      </c>
      <c r="AH94" s="176"/>
      <c r="AI94" s="177" t="e">
        <f t="shared" si="70"/>
        <v>#DIV/0!</v>
      </c>
      <c r="AJ94" s="170" t="e">
        <f t="shared" si="49"/>
        <v>#DIV/0!</v>
      </c>
      <c r="AK94" s="178" t="e">
        <f t="shared" si="50"/>
        <v>#DIV/0!</v>
      </c>
      <c r="AL94" s="189">
        <f t="shared" si="71"/>
        <v>0</v>
      </c>
      <c r="AM94" s="175" t="e">
        <f t="shared" si="51"/>
        <v>#DIV/0!</v>
      </c>
      <c r="AN94" s="170" t="e">
        <f t="shared" si="72"/>
        <v>#DIV/0!</v>
      </c>
      <c r="AO94" s="178" t="e">
        <f t="shared" si="52"/>
        <v>#DIV/0!</v>
      </c>
      <c r="AP94" s="180"/>
      <c r="AQ94" s="170" t="e">
        <f t="shared" si="53"/>
        <v>#DIV/0!</v>
      </c>
      <c r="AR94" s="181" t="e">
        <f t="shared" si="54"/>
        <v>#DIV/0!</v>
      </c>
      <c r="AS94" s="181" t="e">
        <f t="shared" si="55"/>
        <v>#DIV/0!</v>
      </c>
      <c r="AT94" s="181" t="e">
        <f t="shared" si="56"/>
        <v>#DIV/0!</v>
      </c>
      <c r="AU94" s="182">
        <f t="shared" si="73"/>
        <v>0</v>
      </c>
      <c r="AV94" s="183">
        <f t="shared" si="74"/>
        <v>0</v>
      </c>
      <c r="AW94" s="184">
        <f t="shared" si="75"/>
        <v>0</v>
      </c>
      <c r="AX94" s="180"/>
      <c r="AY94" s="185" t="e">
        <f t="shared" si="57"/>
        <v>#DIV/0!</v>
      </c>
      <c r="AZ94" s="186"/>
      <c r="BA94" s="187"/>
      <c r="BB94" s="188" t="e">
        <f t="shared" si="76"/>
        <v>#DIV/0!</v>
      </c>
      <c r="BC94" s="30"/>
    </row>
    <row r="95" spans="1:55" ht="12.75">
      <c r="A95" s="67"/>
      <c r="B95" s="350"/>
      <c r="C95" s="294" t="s">
        <v>26</v>
      </c>
      <c r="D95" s="59"/>
      <c r="E95" s="54"/>
      <c r="F95" s="54"/>
      <c r="G95" s="54"/>
      <c r="H95" s="54"/>
      <c r="I95" s="54"/>
      <c r="J95" s="54"/>
      <c r="K95" s="54"/>
      <c r="L95" s="54"/>
      <c r="M95" s="54"/>
      <c r="N95" s="79">
        <f t="shared" si="58"/>
        <v>0</v>
      </c>
      <c r="O95" s="317"/>
      <c r="P95" s="276"/>
      <c r="Q95" s="23" t="e">
        <f t="shared" si="59"/>
        <v>#DIV/0!</v>
      </c>
      <c r="R95" s="5" t="e">
        <f t="shared" si="60"/>
        <v>#DIV/0!</v>
      </c>
      <c r="S95" s="5" t="e">
        <f t="shared" si="61"/>
        <v>#DIV/0!</v>
      </c>
      <c r="T95" s="5" t="e">
        <f t="shared" si="62"/>
        <v>#DIV/0!</v>
      </c>
      <c r="U95" s="303">
        <v>0</v>
      </c>
      <c r="V95" s="13"/>
      <c r="W95" s="62" t="e">
        <f t="shared" si="63"/>
        <v>#DIV/0!</v>
      </c>
      <c r="X95" s="63" t="e">
        <f t="shared" si="45"/>
        <v>#DIV/0!</v>
      </c>
      <c r="Y95" s="5" t="e">
        <f t="shared" si="46"/>
        <v>#DIV/0!</v>
      </c>
      <c r="Z95" s="5" t="e">
        <f t="shared" si="64"/>
        <v>#DIV/0!</v>
      </c>
      <c r="AA95" s="5" t="e">
        <f t="shared" si="65"/>
        <v>#DIV/0!</v>
      </c>
      <c r="AB95" s="5" t="e">
        <f t="shared" si="47"/>
        <v>#DIV/0!</v>
      </c>
      <c r="AC95" s="5" t="e">
        <f t="shared" si="48"/>
        <v>#DIV/0!</v>
      </c>
      <c r="AD95" s="5" t="e">
        <f t="shared" si="66"/>
        <v>#DIV/0!</v>
      </c>
      <c r="AE95" s="16" t="e">
        <f t="shared" si="67"/>
        <v>#DIV/0!</v>
      </c>
      <c r="AF95" s="63" t="e">
        <f t="shared" si="68"/>
        <v>#DIV/0!</v>
      </c>
      <c r="AG95" s="282" t="e">
        <f t="shared" si="69"/>
        <v>#DIV/0!</v>
      </c>
      <c r="AH95" s="57"/>
      <c r="AI95" s="10" t="e">
        <f t="shared" si="70"/>
        <v>#DIV/0!</v>
      </c>
      <c r="AJ95" s="5" t="e">
        <f t="shared" si="49"/>
        <v>#DIV/0!</v>
      </c>
      <c r="AK95" s="6" t="e">
        <f t="shared" si="50"/>
        <v>#DIV/0!</v>
      </c>
      <c r="AL95" s="3">
        <f t="shared" si="71"/>
        <v>0</v>
      </c>
      <c r="AM95" s="15" t="e">
        <f t="shared" si="51"/>
        <v>#DIV/0!</v>
      </c>
      <c r="AN95" s="5" t="e">
        <f t="shared" si="72"/>
        <v>#DIV/0!</v>
      </c>
      <c r="AO95" s="6" t="e">
        <f t="shared" si="52"/>
        <v>#DIV/0!</v>
      </c>
      <c r="AP95" s="4"/>
      <c r="AQ95" s="5" t="e">
        <f t="shared" si="53"/>
        <v>#DIV/0!</v>
      </c>
      <c r="AR95" s="7" t="e">
        <f t="shared" si="54"/>
        <v>#DIV/0!</v>
      </c>
      <c r="AS95" s="7" t="e">
        <f t="shared" si="55"/>
        <v>#DIV/0!</v>
      </c>
      <c r="AT95" s="7" t="e">
        <f t="shared" si="56"/>
        <v>#DIV/0!</v>
      </c>
      <c r="AU95" s="19">
        <f t="shared" si="73"/>
        <v>0</v>
      </c>
      <c r="AV95" s="32">
        <f t="shared" si="74"/>
        <v>0</v>
      </c>
      <c r="AW95" s="35">
        <f t="shared" si="75"/>
        <v>0</v>
      </c>
      <c r="AX95" s="4"/>
      <c r="AY95" s="36" t="e">
        <f t="shared" si="57"/>
        <v>#DIV/0!</v>
      </c>
      <c r="AZ95" s="60"/>
      <c r="BA95" s="29"/>
      <c r="BB95" s="26" t="e">
        <f t="shared" si="76"/>
        <v>#DIV/0!</v>
      </c>
      <c r="BC95" s="30"/>
    </row>
    <row r="96" spans="1:55" ht="13.5" thickBot="1">
      <c r="A96" s="190"/>
      <c r="B96" s="351"/>
      <c r="C96" s="295" t="s">
        <v>27</v>
      </c>
      <c r="D96" s="221"/>
      <c r="E96" s="167"/>
      <c r="F96" s="167"/>
      <c r="G96" s="167"/>
      <c r="H96" s="167"/>
      <c r="I96" s="167"/>
      <c r="J96" s="167"/>
      <c r="K96" s="167"/>
      <c r="L96" s="167"/>
      <c r="M96" s="167"/>
      <c r="N96" s="168">
        <f t="shared" si="58"/>
        <v>0</v>
      </c>
      <c r="O96" s="316"/>
      <c r="P96" s="277"/>
      <c r="Q96" s="169" t="e">
        <f t="shared" si="59"/>
        <v>#DIV/0!</v>
      </c>
      <c r="R96" s="170" t="e">
        <f t="shared" si="60"/>
        <v>#DIV/0!</v>
      </c>
      <c r="S96" s="170" t="e">
        <f t="shared" si="61"/>
        <v>#DIV/0!</v>
      </c>
      <c r="T96" s="170" t="e">
        <f t="shared" si="62"/>
        <v>#DIV/0!</v>
      </c>
      <c r="U96" s="300">
        <v>0</v>
      </c>
      <c r="V96" s="171"/>
      <c r="W96" s="172" t="e">
        <f t="shared" si="63"/>
        <v>#DIV/0!</v>
      </c>
      <c r="X96" s="173" t="e">
        <f t="shared" si="45"/>
        <v>#DIV/0!</v>
      </c>
      <c r="Y96" s="170" t="e">
        <f t="shared" si="46"/>
        <v>#DIV/0!</v>
      </c>
      <c r="Z96" s="170" t="e">
        <f t="shared" si="64"/>
        <v>#DIV/0!</v>
      </c>
      <c r="AA96" s="170" t="e">
        <f t="shared" si="65"/>
        <v>#DIV/0!</v>
      </c>
      <c r="AB96" s="170" t="e">
        <f t="shared" si="47"/>
        <v>#DIV/0!</v>
      </c>
      <c r="AC96" s="170" t="e">
        <f t="shared" si="48"/>
        <v>#DIV/0!</v>
      </c>
      <c r="AD96" s="170" t="e">
        <f t="shared" si="66"/>
        <v>#DIV/0!</v>
      </c>
      <c r="AE96" s="174" t="e">
        <f t="shared" si="67"/>
        <v>#DIV/0!</v>
      </c>
      <c r="AF96" s="173" t="e">
        <f t="shared" si="68"/>
        <v>#DIV/0!</v>
      </c>
      <c r="AG96" s="283" t="e">
        <f t="shared" si="69"/>
        <v>#DIV/0!</v>
      </c>
      <c r="AH96" s="176"/>
      <c r="AI96" s="177" t="e">
        <f t="shared" si="70"/>
        <v>#DIV/0!</v>
      </c>
      <c r="AJ96" s="170" t="e">
        <f t="shared" si="49"/>
        <v>#DIV/0!</v>
      </c>
      <c r="AK96" s="178" t="e">
        <f t="shared" si="50"/>
        <v>#DIV/0!</v>
      </c>
      <c r="AL96" s="189">
        <f t="shared" si="71"/>
        <v>0</v>
      </c>
      <c r="AM96" s="175" t="e">
        <f t="shared" si="51"/>
        <v>#DIV/0!</v>
      </c>
      <c r="AN96" s="170" t="e">
        <f t="shared" si="72"/>
        <v>#DIV/0!</v>
      </c>
      <c r="AO96" s="178" t="e">
        <f t="shared" si="52"/>
        <v>#DIV/0!</v>
      </c>
      <c r="AP96" s="180"/>
      <c r="AQ96" s="170" t="e">
        <f t="shared" si="53"/>
        <v>#DIV/0!</v>
      </c>
      <c r="AR96" s="181" t="e">
        <f t="shared" si="54"/>
        <v>#DIV/0!</v>
      </c>
      <c r="AS96" s="181" t="e">
        <f t="shared" si="55"/>
        <v>#DIV/0!</v>
      </c>
      <c r="AT96" s="181" t="e">
        <f t="shared" si="56"/>
        <v>#DIV/0!</v>
      </c>
      <c r="AU96" s="182">
        <f t="shared" si="73"/>
        <v>0</v>
      </c>
      <c r="AV96" s="183">
        <f t="shared" si="74"/>
        <v>0</v>
      </c>
      <c r="AW96" s="184">
        <f t="shared" si="75"/>
        <v>0</v>
      </c>
      <c r="AX96" s="180"/>
      <c r="AY96" s="185" t="e">
        <f t="shared" si="57"/>
        <v>#DIV/0!</v>
      </c>
      <c r="AZ96" s="186"/>
      <c r="BA96" s="187"/>
      <c r="BB96" s="188" t="e">
        <f t="shared" si="76"/>
        <v>#DIV/0!</v>
      </c>
      <c r="BC96" s="30"/>
    </row>
    <row r="97" spans="1:55" ht="12.75">
      <c r="A97" s="67"/>
      <c r="B97" s="350"/>
      <c r="C97" s="294" t="s">
        <v>26</v>
      </c>
      <c r="D97" s="59"/>
      <c r="E97" s="54"/>
      <c r="F97" s="54"/>
      <c r="G97" s="54"/>
      <c r="H97" s="54"/>
      <c r="I97" s="54"/>
      <c r="J97" s="54"/>
      <c r="K97" s="54"/>
      <c r="L97" s="54"/>
      <c r="M97" s="54"/>
      <c r="N97" s="79">
        <f t="shared" si="58"/>
        <v>0</v>
      </c>
      <c r="O97" s="317"/>
      <c r="P97" s="276"/>
      <c r="Q97" s="23" t="e">
        <f t="shared" si="59"/>
        <v>#DIV/0!</v>
      </c>
      <c r="R97" s="5" t="e">
        <f t="shared" si="60"/>
        <v>#DIV/0!</v>
      </c>
      <c r="S97" s="5" t="e">
        <f t="shared" si="61"/>
        <v>#DIV/0!</v>
      </c>
      <c r="T97" s="5" t="e">
        <f t="shared" si="62"/>
        <v>#DIV/0!</v>
      </c>
      <c r="U97" s="303">
        <v>0</v>
      </c>
      <c r="V97" s="13"/>
      <c r="W97" s="62" t="e">
        <f t="shared" si="63"/>
        <v>#DIV/0!</v>
      </c>
      <c r="X97" s="63" t="e">
        <f t="shared" si="45"/>
        <v>#DIV/0!</v>
      </c>
      <c r="Y97" s="5" t="e">
        <f t="shared" si="46"/>
        <v>#DIV/0!</v>
      </c>
      <c r="Z97" s="5" t="e">
        <f t="shared" si="64"/>
        <v>#DIV/0!</v>
      </c>
      <c r="AA97" s="5" t="e">
        <f t="shared" si="65"/>
        <v>#DIV/0!</v>
      </c>
      <c r="AB97" s="5" t="e">
        <f t="shared" si="47"/>
        <v>#DIV/0!</v>
      </c>
      <c r="AC97" s="5" t="e">
        <f t="shared" si="48"/>
        <v>#DIV/0!</v>
      </c>
      <c r="AD97" s="5" t="e">
        <f t="shared" si="66"/>
        <v>#DIV/0!</v>
      </c>
      <c r="AE97" s="16" t="e">
        <f t="shared" si="67"/>
        <v>#DIV/0!</v>
      </c>
      <c r="AF97" s="63" t="e">
        <f t="shared" si="68"/>
        <v>#DIV/0!</v>
      </c>
      <c r="AG97" s="282" t="e">
        <f t="shared" si="69"/>
        <v>#DIV/0!</v>
      </c>
      <c r="AH97" s="57"/>
      <c r="AI97" s="10" t="e">
        <f t="shared" si="70"/>
        <v>#DIV/0!</v>
      </c>
      <c r="AJ97" s="5" t="e">
        <f t="shared" si="49"/>
        <v>#DIV/0!</v>
      </c>
      <c r="AK97" s="6" t="e">
        <f t="shared" si="50"/>
        <v>#DIV/0!</v>
      </c>
      <c r="AL97" s="3">
        <f t="shared" si="71"/>
        <v>0</v>
      </c>
      <c r="AM97" s="15" t="e">
        <f t="shared" si="51"/>
        <v>#DIV/0!</v>
      </c>
      <c r="AN97" s="5" t="e">
        <f t="shared" si="72"/>
        <v>#DIV/0!</v>
      </c>
      <c r="AO97" s="6" t="e">
        <f t="shared" si="52"/>
        <v>#DIV/0!</v>
      </c>
      <c r="AP97" s="4"/>
      <c r="AQ97" s="5" t="e">
        <f t="shared" si="53"/>
        <v>#DIV/0!</v>
      </c>
      <c r="AR97" s="7" t="e">
        <f t="shared" si="54"/>
        <v>#DIV/0!</v>
      </c>
      <c r="AS97" s="7" t="e">
        <f t="shared" si="55"/>
        <v>#DIV/0!</v>
      </c>
      <c r="AT97" s="7" t="e">
        <f t="shared" si="56"/>
        <v>#DIV/0!</v>
      </c>
      <c r="AU97" s="19">
        <f t="shared" si="73"/>
        <v>0</v>
      </c>
      <c r="AV97" s="32">
        <f t="shared" si="74"/>
        <v>0</v>
      </c>
      <c r="AW97" s="35">
        <f t="shared" si="75"/>
        <v>0</v>
      </c>
      <c r="AX97" s="4"/>
      <c r="AY97" s="36" t="e">
        <f t="shared" si="57"/>
        <v>#DIV/0!</v>
      </c>
      <c r="AZ97" s="60"/>
      <c r="BA97" s="29"/>
      <c r="BB97" s="26" t="e">
        <f t="shared" si="76"/>
        <v>#DIV/0!</v>
      </c>
      <c r="BC97" s="30"/>
    </row>
    <row r="98" spans="1:55" ht="13.5" thickBot="1">
      <c r="A98" s="190"/>
      <c r="B98" s="351"/>
      <c r="C98" s="295" t="s">
        <v>27</v>
      </c>
      <c r="D98" s="221"/>
      <c r="E98" s="167"/>
      <c r="F98" s="167"/>
      <c r="G98" s="167"/>
      <c r="H98" s="167"/>
      <c r="I98" s="167"/>
      <c r="J98" s="167"/>
      <c r="K98" s="167"/>
      <c r="L98" s="167"/>
      <c r="M98" s="167"/>
      <c r="N98" s="168">
        <f t="shared" si="58"/>
        <v>0</v>
      </c>
      <c r="O98" s="316"/>
      <c r="P98" s="277"/>
      <c r="Q98" s="169" t="e">
        <f t="shared" si="59"/>
        <v>#DIV/0!</v>
      </c>
      <c r="R98" s="170" t="e">
        <f t="shared" si="60"/>
        <v>#DIV/0!</v>
      </c>
      <c r="S98" s="170" t="e">
        <f t="shared" si="61"/>
        <v>#DIV/0!</v>
      </c>
      <c r="T98" s="170" t="e">
        <f t="shared" si="62"/>
        <v>#DIV/0!</v>
      </c>
      <c r="U98" s="300">
        <v>0</v>
      </c>
      <c r="V98" s="171"/>
      <c r="W98" s="172" t="e">
        <f t="shared" si="63"/>
        <v>#DIV/0!</v>
      </c>
      <c r="X98" s="173" t="e">
        <f t="shared" si="45"/>
        <v>#DIV/0!</v>
      </c>
      <c r="Y98" s="170" t="e">
        <f t="shared" si="46"/>
        <v>#DIV/0!</v>
      </c>
      <c r="Z98" s="170" t="e">
        <f t="shared" si="64"/>
        <v>#DIV/0!</v>
      </c>
      <c r="AA98" s="170" t="e">
        <f t="shared" si="65"/>
        <v>#DIV/0!</v>
      </c>
      <c r="AB98" s="170" t="e">
        <f t="shared" si="47"/>
        <v>#DIV/0!</v>
      </c>
      <c r="AC98" s="170" t="e">
        <f t="shared" si="48"/>
        <v>#DIV/0!</v>
      </c>
      <c r="AD98" s="170" t="e">
        <f t="shared" si="66"/>
        <v>#DIV/0!</v>
      </c>
      <c r="AE98" s="174" t="e">
        <f t="shared" si="67"/>
        <v>#DIV/0!</v>
      </c>
      <c r="AF98" s="173" t="e">
        <f t="shared" si="68"/>
        <v>#DIV/0!</v>
      </c>
      <c r="AG98" s="283" t="e">
        <f t="shared" si="69"/>
        <v>#DIV/0!</v>
      </c>
      <c r="AH98" s="176"/>
      <c r="AI98" s="177" t="e">
        <f t="shared" si="70"/>
        <v>#DIV/0!</v>
      </c>
      <c r="AJ98" s="170" t="e">
        <f t="shared" si="49"/>
        <v>#DIV/0!</v>
      </c>
      <c r="AK98" s="178" t="e">
        <f t="shared" si="50"/>
        <v>#DIV/0!</v>
      </c>
      <c r="AL98" s="189">
        <f t="shared" si="71"/>
        <v>0</v>
      </c>
      <c r="AM98" s="175" t="e">
        <f t="shared" si="51"/>
        <v>#DIV/0!</v>
      </c>
      <c r="AN98" s="170" t="e">
        <f t="shared" si="72"/>
        <v>#DIV/0!</v>
      </c>
      <c r="AO98" s="178" t="e">
        <f t="shared" si="52"/>
        <v>#DIV/0!</v>
      </c>
      <c r="AP98" s="180"/>
      <c r="AQ98" s="170" t="e">
        <f t="shared" si="53"/>
        <v>#DIV/0!</v>
      </c>
      <c r="AR98" s="181" t="e">
        <f t="shared" si="54"/>
        <v>#DIV/0!</v>
      </c>
      <c r="AS98" s="181" t="e">
        <f t="shared" si="55"/>
        <v>#DIV/0!</v>
      </c>
      <c r="AT98" s="181" t="e">
        <f t="shared" si="56"/>
        <v>#DIV/0!</v>
      </c>
      <c r="AU98" s="182">
        <f t="shared" si="73"/>
        <v>0</v>
      </c>
      <c r="AV98" s="183">
        <f t="shared" si="74"/>
        <v>0</v>
      </c>
      <c r="AW98" s="184">
        <f t="shared" si="75"/>
        <v>0</v>
      </c>
      <c r="AX98" s="180"/>
      <c r="AY98" s="185" t="e">
        <f t="shared" si="57"/>
        <v>#DIV/0!</v>
      </c>
      <c r="AZ98" s="186"/>
      <c r="BA98" s="187"/>
      <c r="BB98" s="188" t="e">
        <f t="shared" si="76"/>
        <v>#DIV/0!</v>
      </c>
      <c r="BC98" s="30"/>
    </row>
    <row r="99" spans="1:55" ht="12.75">
      <c r="A99" s="67"/>
      <c r="B99" s="350"/>
      <c r="C99" s="294" t="s">
        <v>26</v>
      </c>
      <c r="D99" s="59"/>
      <c r="E99" s="54"/>
      <c r="F99" s="54"/>
      <c r="G99" s="54"/>
      <c r="H99" s="54"/>
      <c r="I99" s="54"/>
      <c r="J99" s="54"/>
      <c r="K99" s="54"/>
      <c r="L99" s="54"/>
      <c r="M99" s="54"/>
      <c r="N99" s="79">
        <f t="shared" si="58"/>
        <v>0</v>
      </c>
      <c r="O99" s="317"/>
      <c r="P99" s="276"/>
      <c r="Q99" s="23" t="e">
        <f t="shared" si="59"/>
        <v>#DIV/0!</v>
      </c>
      <c r="R99" s="5" t="e">
        <f t="shared" si="60"/>
        <v>#DIV/0!</v>
      </c>
      <c r="S99" s="5" t="e">
        <f t="shared" si="61"/>
        <v>#DIV/0!</v>
      </c>
      <c r="T99" s="5" t="e">
        <f t="shared" si="62"/>
        <v>#DIV/0!</v>
      </c>
      <c r="U99" s="303">
        <v>0</v>
      </c>
      <c r="V99" s="13"/>
      <c r="W99" s="62" t="e">
        <f t="shared" si="63"/>
        <v>#DIV/0!</v>
      </c>
      <c r="X99" s="63" t="e">
        <f t="shared" si="45"/>
        <v>#DIV/0!</v>
      </c>
      <c r="Y99" s="5" t="e">
        <f t="shared" si="46"/>
        <v>#DIV/0!</v>
      </c>
      <c r="Z99" s="5" t="e">
        <f t="shared" si="64"/>
        <v>#DIV/0!</v>
      </c>
      <c r="AA99" s="5" t="e">
        <f t="shared" si="65"/>
        <v>#DIV/0!</v>
      </c>
      <c r="AB99" s="5" t="e">
        <f t="shared" si="47"/>
        <v>#DIV/0!</v>
      </c>
      <c r="AC99" s="5" t="e">
        <f t="shared" si="48"/>
        <v>#DIV/0!</v>
      </c>
      <c r="AD99" s="5" t="e">
        <f t="shared" si="66"/>
        <v>#DIV/0!</v>
      </c>
      <c r="AE99" s="16" t="e">
        <f t="shared" si="67"/>
        <v>#DIV/0!</v>
      </c>
      <c r="AF99" s="63" t="e">
        <f t="shared" si="68"/>
        <v>#DIV/0!</v>
      </c>
      <c r="AG99" s="282" t="e">
        <f t="shared" si="69"/>
        <v>#DIV/0!</v>
      </c>
      <c r="AH99" s="57"/>
      <c r="AI99" s="10" t="e">
        <f t="shared" si="70"/>
        <v>#DIV/0!</v>
      </c>
      <c r="AJ99" s="5" t="e">
        <f t="shared" si="49"/>
        <v>#DIV/0!</v>
      </c>
      <c r="AK99" s="6" t="e">
        <f t="shared" si="50"/>
        <v>#DIV/0!</v>
      </c>
      <c r="AL99" s="3">
        <f t="shared" si="71"/>
        <v>0</v>
      </c>
      <c r="AM99" s="15" t="e">
        <f t="shared" si="51"/>
        <v>#DIV/0!</v>
      </c>
      <c r="AN99" s="5" t="e">
        <f t="shared" si="72"/>
        <v>#DIV/0!</v>
      </c>
      <c r="AO99" s="6" t="e">
        <f t="shared" si="52"/>
        <v>#DIV/0!</v>
      </c>
      <c r="AP99" s="4"/>
      <c r="AQ99" s="5" t="e">
        <f t="shared" si="53"/>
        <v>#DIV/0!</v>
      </c>
      <c r="AR99" s="7" t="e">
        <f t="shared" si="54"/>
        <v>#DIV/0!</v>
      </c>
      <c r="AS99" s="7" t="e">
        <f t="shared" si="55"/>
        <v>#DIV/0!</v>
      </c>
      <c r="AT99" s="7" t="e">
        <f t="shared" si="56"/>
        <v>#DIV/0!</v>
      </c>
      <c r="AU99" s="19">
        <f t="shared" si="73"/>
        <v>0</v>
      </c>
      <c r="AV99" s="32">
        <f t="shared" si="74"/>
        <v>0</v>
      </c>
      <c r="AW99" s="35">
        <f t="shared" si="75"/>
        <v>0</v>
      </c>
      <c r="AX99" s="4"/>
      <c r="AY99" s="36" t="e">
        <f t="shared" si="57"/>
        <v>#DIV/0!</v>
      </c>
      <c r="AZ99" s="39"/>
      <c r="BA99" s="29"/>
      <c r="BB99" s="26" t="e">
        <f t="shared" si="76"/>
        <v>#DIV/0!</v>
      </c>
      <c r="BC99" s="30"/>
    </row>
    <row r="100" spans="1:55" ht="13.5" thickBot="1">
      <c r="A100" s="190"/>
      <c r="B100" s="351"/>
      <c r="C100" s="295" t="s">
        <v>27</v>
      </c>
      <c r="D100" s="221"/>
      <c r="E100" s="167"/>
      <c r="F100" s="167"/>
      <c r="G100" s="167"/>
      <c r="H100" s="167"/>
      <c r="I100" s="167"/>
      <c r="J100" s="167"/>
      <c r="K100" s="167"/>
      <c r="L100" s="167"/>
      <c r="M100" s="167"/>
      <c r="N100" s="168">
        <f t="shared" si="58"/>
        <v>0</v>
      </c>
      <c r="O100" s="316"/>
      <c r="P100" s="277"/>
      <c r="Q100" s="169" t="e">
        <f t="shared" si="59"/>
        <v>#DIV/0!</v>
      </c>
      <c r="R100" s="170" t="e">
        <f t="shared" si="60"/>
        <v>#DIV/0!</v>
      </c>
      <c r="S100" s="170" t="e">
        <f t="shared" si="61"/>
        <v>#DIV/0!</v>
      </c>
      <c r="T100" s="170" t="e">
        <f t="shared" si="62"/>
        <v>#DIV/0!</v>
      </c>
      <c r="U100" s="300">
        <v>0</v>
      </c>
      <c r="V100" s="171"/>
      <c r="W100" s="172" t="e">
        <f t="shared" si="63"/>
        <v>#DIV/0!</v>
      </c>
      <c r="X100" s="173" t="e">
        <f t="shared" si="45"/>
        <v>#DIV/0!</v>
      </c>
      <c r="Y100" s="170" t="e">
        <f t="shared" si="46"/>
        <v>#DIV/0!</v>
      </c>
      <c r="Z100" s="170" t="e">
        <f t="shared" si="64"/>
        <v>#DIV/0!</v>
      </c>
      <c r="AA100" s="170" t="e">
        <f t="shared" si="65"/>
        <v>#DIV/0!</v>
      </c>
      <c r="AB100" s="170" t="e">
        <f t="shared" si="47"/>
        <v>#DIV/0!</v>
      </c>
      <c r="AC100" s="170" t="e">
        <f t="shared" si="48"/>
        <v>#DIV/0!</v>
      </c>
      <c r="AD100" s="170" t="e">
        <f t="shared" si="66"/>
        <v>#DIV/0!</v>
      </c>
      <c r="AE100" s="174" t="e">
        <f t="shared" si="67"/>
        <v>#DIV/0!</v>
      </c>
      <c r="AF100" s="173" t="e">
        <f t="shared" si="68"/>
        <v>#DIV/0!</v>
      </c>
      <c r="AG100" s="283" t="e">
        <f t="shared" si="69"/>
        <v>#DIV/0!</v>
      </c>
      <c r="AH100" s="176"/>
      <c r="AI100" s="177" t="e">
        <f t="shared" si="70"/>
        <v>#DIV/0!</v>
      </c>
      <c r="AJ100" s="170" t="e">
        <f t="shared" si="49"/>
        <v>#DIV/0!</v>
      </c>
      <c r="AK100" s="178" t="e">
        <f t="shared" si="50"/>
        <v>#DIV/0!</v>
      </c>
      <c r="AL100" s="189">
        <f t="shared" si="71"/>
        <v>0</v>
      </c>
      <c r="AM100" s="175" t="e">
        <f t="shared" si="51"/>
        <v>#DIV/0!</v>
      </c>
      <c r="AN100" s="170" t="e">
        <f t="shared" si="72"/>
        <v>#DIV/0!</v>
      </c>
      <c r="AO100" s="178" t="e">
        <f t="shared" si="52"/>
        <v>#DIV/0!</v>
      </c>
      <c r="AP100" s="180"/>
      <c r="AQ100" s="170" t="e">
        <f t="shared" si="53"/>
        <v>#DIV/0!</v>
      </c>
      <c r="AR100" s="181" t="e">
        <f t="shared" si="54"/>
        <v>#DIV/0!</v>
      </c>
      <c r="AS100" s="181" t="e">
        <f t="shared" si="55"/>
        <v>#DIV/0!</v>
      </c>
      <c r="AT100" s="181" t="e">
        <f t="shared" si="56"/>
        <v>#DIV/0!</v>
      </c>
      <c r="AU100" s="182">
        <f t="shared" si="73"/>
        <v>0</v>
      </c>
      <c r="AV100" s="183">
        <f t="shared" si="74"/>
        <v>0</v>
      </c>
      <c r="AW100" s="184">
        <f t="shared" si="75"/>
        <v>0</v>
      </c>
      <c r="AX100" s="180"/>
      <c r="AY100" s="185" t="e">
        <f t="shared" si="57"/>
        <v>#DIV/0!</v>
      </c>
      <c r="AZ100" s="186"/>
      <c r="BA100" s="187"/>
      <c r="BB100" s="188" t="e">
        <f t="shared" si="76"/>
        <v>#DIV/0!</v>
      </c>
      <c r="BC100" s="30"/>
    </row>
    <row r="101" spans="1:55" ht="12.75">
      <c r="A101" s="67"/>
      <c r="B101" s="350"/>
      <c r="C101" s="294" t="s">
        <v>26</v>
      </c>
      <c r="D101" s="59"/>
      <c r="E101" s="54"/>
      <c r="F101" s="54"/>
      <c r="G101" s="54"/>
      <c r="H101" s="54"/>
      <c r="I101" s="54"/>
      <c r="J101" s="54"/>
      <c r="K101" s="54"/>
      <c r="L101" s="54"/>
      <c r="M101" s="54"/>
      <c r="N101" s="79">
        <f t="shared" si="58"/>
        <v>0</v>
      </c>
      <c r="O101" s="317"/>
      <c r="P101" s="276"/>
      <c r="Q101" s="23" t="e">
        <f t="shared" si="59"/>
        <v>#DIV/0!</v>
      </c>
      <c r="R101" s="5" t="e">
        <f t="shared" si="60"/>
        <v>#DIV/0!</v>
      </c>
      <c r="S101" s="5" t="e">
        <f t="shared" si="61"/>
        <v>#DIV/0!</v>
      </c>
      <c r="T101" s="5" t="e">
        <f t="shared" si="62"/>
        <v>#DIV/0!</v>
      </c>
      <c r="U101" s="303">
        <v>0</v>
      </c>
      <c r="V101" s="13"/>
      <c r="W101" s="62" t="e">
        <f t="shared" si="63"/>
        <v>#DIV/0!</v>
      </c>
      <c r="X101" s="63" t="e">
        <f aca="true" t="shared" si="77" ref="X101:X112">E101/(12*$D101)*1000*(1+$U101/100)</f>
        <v>#DIV/0!</v>
      </c>
      <c r="Y101" s="5" t="e">
        <f aca="true" t="shared" si="78" ref="Y101:Y112">F101/(12*$D101)*1000*(1+$U101/100*0.85)</f>
        <v>#DIV/0!</v>
      </c>
      <c r="Z101" s="5" t="e">
        <f t="shared" si="64"/>
        <v>#DIV/0!</v>
      </c>
      <c r="AA101" s="5" t="e">
        <f t="shared" si="65"/>
        <v>#DIV/0!</v>
      </c>
      <c r="AB101" s="5" t="e">
        <f aca="true" t="shared" si="79" ref="AB101:AB112">I101/(12*$D101)*1000*(1+$U101/100*0.85)</f>
        <v>#DIV/0!</v>
      </c>
      <c r="AC101" s="5" t="e">
        <f aca="true" t="shared" si="80" ref="AC101:AC112">J101/(12*$D101)*1000*(1+$U101/100*0.85)</f>
        <v>#DIV/0!</v>
      </c>
      <c r="AD101" s="5" t="e">
        <f t="shared" si="66"/>
        <v>#DIV/0!</v>
      </c>
      <c r="AE101" s="16" t="e">
        <f t="shared" si="67"/>
        <v>#DIV/0!</v>
      </c>
      <c r="AF101" s="63" t="e">
        <f t="shared" si="68"/>
        <v>#DIV/0!</v>
      </c>
      <c r="AG101" s="282" t="e">
        <f t="shared" si="69"/>
        <v>#DIV/0!</v>
      </c>
      <c r="AH101" s="57"/>
      <c r="AI101" s="10" t="e">
        <f t="shared" si="70"/>
        <v>#DIV/0!</v>
      </c>
      <c r="AJ101" s="5" t="e">
        <f aca="true" t="shared" si="81" ref="AJ101:AJ112">AI101/(12*V101)*1000</f>
        <v>#DIV/0!</v>
      </c>
      <c r="AK101" s="6" t="e">
        <f aca="true" t="shared" si="82" ref="AK101:AK112">AJ101/AF101</f>
        <v>#DIV/0!</v>
      </c>
      <c r="AL101" s="3">
        <f t="shared" si="71"/>
        <v>0</v>
      </c>
      <c r="AM101" s="15" t="e">
        <f aca="true" t="shared" si="83" ref="AM101:AM112">AH101-AL101*W101*0.012</f>
        <v>#DIV/0!</v>
      </c>
      <c r="AN101" s="5" t="e">
        <f t="shared" si="72"/>
        <v>#DIV/0!</v>
      </c>
      <c r="AO101" s="6" t="e">
        <f aca="true" t="shared" si="84" ref="AO101:AO112">AN101/AF101</f>
        <v>#DIV/0!</v>
      </c>
      <c r="AP101" s="4"/>
      <c r="AQ101" s="5" t="e">
        <f aca="true" t="shared" si="85" ref="AQ101:AQ112">AF101+AN101+AP101</f>
        <v>#DIV/0!</v>
      </c>
      <c r="AR101" s="7" t="e">
        <f aca="true" t="shared" si="86" ref="AR101:AR112">(AN101+AP101)/AF101</f>
        <v>#DIV/0!</v>
      </c>
      <c r="AS101" s="7" t="e">
        <f aca="true" t="shared" si="87" ref="AS101:AS112">AQ101/X101</f>
        <v>#DIV/0!</v>
      </c>
      <c r="AT101" s="7" t="e">
        <f aca="true" t="shared" si="88" ref="AT101:AT112">AQ101/AF101</f>
        <v>#DIV/0!</v>
      </c>
      <c r="AU101" s="19">
        <f t="shared" si="73"/>
        <v>0</v>
      </c>
      <c r="AV101" s="32">
        <f t="shared" si="74"/>
        <v>0</v>
      </c>
      <c r="AW101" s="35">
        <f t="shared" si="75"/>
        <v>0</v>
      </c>
      <c r="AX101" s="4"/>
      <c r="AY101" s="36" t="e">
        <f aca="true" t="shared" si="89" ref="AY101:AY112">T101/AX101</f>
        <v>#DIV/0!</v>
      </c>
      <c r="AZ101" s="60"/>
      <c r="BA101" s="29"/>
      <c r="BB101" s="26" t="e">
        <f t="shared" si="76"/>
        <v>#DIV/0!</v>
      </c>
      <c r="BC101" s="30"/>
    </row>
    <row r="102" spans="1:55" ht="13.5" thickBot="1">
      <c r="A102" s="190"/>
      <c r="B102" s="351"/>
      <c r="C102" s="295" t="s">
        <v>27</v>
      </c>
      <c r="D102" s="221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>
        <f t="shared" si="58"/>
        <v>0</v>
      </c>
      <c r="O102" s="316"/>
      <c r="P102" s="277"/>
      <c r="Q102" s="169" t="e">
        <f t="shared" si="59"/>
        <v>#DIV/0!</v>
      </c>
      <c r="R102" s="170" t="e">
        <f t="shared" si="60"/>
        <v>#DIV/0!</v>
      </c>
      <c r="S102" s="170" t="e">
        <f t="shared" si="61"/>
        <v>#DIV/0!</v>
      </c>
      <c r="T102" s="170" t="e">
        <f t="shared" si="62"/>
        <v>#DIV/0!</v>
      </c>
      <c r="U102" s="300">
        <v>0</v>
      </c>
      <c r="V102" s="171"/>
      <c r="W102" s="172" t="e">
        <f t="shared" si="63"/>
        <v>#DIV/0!</v>
      </c>
      <c r="X102" s="173" t="e">
        <f t="shared" si="77"/>
        <v>#DIV/0!</v>
      </c>
      <c r="Y102" s="170" t="e">
        <f t="shared" si="78"/>
        <v>#DIV/0!</v>
      </c>
      <c r="Z102" s="170" t="e">
        <f t="shared" si="64"/>
        <v>#DIV/0!</v>
      </c>
      <c r="AA102" s="170" t="e">
        <f t="shared" si="65"/>
        <v>#DIV/0!</v>
      </c>
      <c r="AB102" s="170" t="e">
        <f t="shared" si="79"/>
        <v>#DIV/0!</v>
      </c>
      <c r="AC102" s="170" t="e">
        <f t="shared" si="80"/>
        <v>#DIV/0!</v>
      </c>
      <c r="AD102" s="170" t="e">
        <f t="shared" si="66"/>
        <v>#DIV/0!</v>
      </c>
      <c r="AE102" s="174" t="e">
        <f t="shared" si="67"/>
        <v>#DIV/0!</v>
      </c>
      <c r="AF102" s="173" t="e">
        <f t="shared" si="68"/>
        <v>#DIV/0!</v>
      </c>
      <c r="AG102" s="283" t="e">
        <f t="shared" si="69"/>
        <v>#DIV/0!</v>
      </c>
      <c r="AH102" s="176"/>
      <c r="AI102" s="177" t="e">
        <f t="shared" si="70"/>
        <v>#DIV/0!</v>
      </c>
      <c r="AJ102" s="170" t="e">
        <f t="shared" si="81"/>
        <v>#DIV/0!</v>
      </c>
      <c r="AK102" s="178" t="e">
        <f t="shared" si="82"/>
        <v>#DIV/0!</v>
      </c>
      <c r="AL102" s="189">
        <f t="shared" si="71"/>
        <v>0</v>
      </c>
      <c r="AM102" s="175" t="e">
        <f t="shared" si="83"/>
        <v>#DIV/0!</v>
      </c>
      <c r="AN102" s="170" t="e">
        <f t="shared" si="72"/>
        <v>#DIV/0!</v>
      </c>
      <c r="AO102" s="178" t="e">
        <f t="shared" si="84"/>
        <v>#DIV/0!</v>
      </c>
      <c r="AP102" s="180"/>
      <c r="AQ102" s="170" t="e">
        <f t="shared" si="85"/>
        <v>#DIV/0!</v>
      </c>
      <c r="AR102" s="181" t="e">
        <f t="shared" si="86"/>
        <v>#DIV/0!</v>
      </c>
      <c r="AS102" s="181" t="e">
        <f t="shared" si="87"/>
        <v>#DIV/0!</v>
      </c>
      <c r="AT102" s="181" t="e">
        <f t="shared" si="88"/>
        <v>#DIV/0!</v>
      </c>
      <c r="AU102" s="182">
        <f t="shared" si="73"/>
        <v>0</v>
      </c>
      <c r="AV102" s="183">
        <f t="shared" si="74"/>
        <v>0</v>
      </c>
      <c r="AW102" s="184">
        <f t="shared" si="75"/>
        <v>0</v>
      </c>
      <c r="AX102" s="180"/>
      <c r="AY102" s="185" t="e">
        <f t="shared" si="89"/>
        <v>#DIV/0!</v>
      </c>
      <c r="AZ102" s="186"/>
      <c r="BA102" s="187"/>
      <c r="BB102" s="188" t="e">
        <f t="shared" si="76"/>
        <v>#DIV/0!</v>
      </c>
      <c r="BC102" s="30"/>
    </row>
    <row r="103" spans="1:55" ht="12.75">
      <c r="A103" s="67"/>
      <c r="B103" s="350"/>
      <c r="C103" s="294" t="s">
        <v>26</v>
      </c>
      <c r="D103" s="59"/>
      <c r="E103" s="54"/>
      <c r="F103" s="54"/>
      <c r="G103" s="54"/>
      <c r="H103" s="54"/>
      <c r="I103" s="54"/>
      <c r="J103" s="54"/>
      <c r="K103" s="54"/>
      <c r="L103" s="54"/>
      <c r="M103" s="54"/>
      <c r="N103" s="79">
        <f t="shared" si="58"/>
        <v>0</v>
      </c>
      <c r="O103" s="317"/>
      <c r="P103" s="276"/>
      <c r="Q103" s="23" t="e">
        <f t="shared" si="59"/>
        <v>#DIV/0!</v>
      </c>
      <c r="R103" s="5" t="e">
        <f t="shared" si="60"/>
        <v>#DIV/0!</v>
      </c>
      <c r="S103" s="5" t="e">
        <f t="shared" si="61"/>
        <v>#DIV/0!</v>
      </c>
      <c r="T103" s="5" t="e">
        <f t="shared" si="62"/>
        <v>#DIV/0!</v>
      </c>
      <c r="U103" s="303">
        <v>0</v>
      </c>
      <c r="V103" s="13"/>
      <c r="W103" s="62" t="e">
        <f t="shared" si="63"/>
        <v>#DIV/0!</v>
      </c>
      <c r="X103" s="63" t="e">
        <f t="shared" si="77"/>
        <v>#DIV/0!</v>
      </c>
      <c r="Y103" s="5" t="e">
        <f t="shared" si="78"/>
        <v>#DIV/0!</v>
      </c>
      <c r="Z103" s="5" t="e">
        <f t="shared" si="64"/>
        <v>#DIV/0!</v>
      </c>
      <c r="AA103" s="5" t="e">
        <f t="shared" si="65"/>
        <v>#DIV/0!</v>
      </c>
      <c r="AB103" s="5" t="e">
        <f t="shared" si="79"/>
        <v>#DIV/0!</v>
      </c>
      <c r="AC103" s="5" t="e">
        <f t="shared" si="80"/>
        <v>#DIV/0!</v>
      </c>
      <c r="AD103" s="5" t="e">
        <f t="shared" si="66"/>
        <v>#DIV/0!</v>
      </c>
      <c r="AE103" s="16" t="e">
        <f t="shared" si="67"/>
        <v>#DIV/0!</v>
      </c>
      <c r="AF103" s="63" t="e">
        <f t="shared" si="68"/>
        <v>#DIV/0!</v>
      </c>
      <c r="AG103" s="282" t="e">
        <f t="shared" si="69"/>
        <v>#DIV/0!</v>
      </c>
      <c r="AH103" s="57"/>
      <c r="AI103" s="10" t="e">
        <f t="shared" si="70"/>
        <v>#DIV/0!</v>
      </c>
      <c r="AJ103" s="5" t="e">
        <f t="shared" si="81"/>
        <v>#DIV/0!</v>
      </c>
      <c r="AK103" s="6" t="e">
        <f t="shared" si="82"/>
        <v>#DIV/0!</v>
      </c>
      <c r="AL103" s="3">
        <f t="shared" si="71"/>
        <v>0</v>
      </c>
      <c r="AM103" s="15" t="e">
        <f t="shared" si="83"/>
        <v>#DIV/0!</v>
      </c>
      <c r="AN103" s="5" t="e">
        <f t="shared" si="72"/>
        <v>#DIV/0!</v>
      </c>
      <c r="AO103" s="6" t="e">
        <f t="shared" si="84"/>
        <v>#DIV/0!</v>
      </c>
      <c r="AP103" s="4"/>
      <c r="AQ103" s="5" t="e">
        <f t="shared" si="85"/>
        <v>#DIV/0!</v>
      </c>
      <c r="AR103" s="7" t="e">
        <f t="shared" si="86"/>
        <v>#DIV/0!</v>
      </c>
      <c r="AS103" s="7" t="e">
        <f t="shared" si="87"/>
        <v>#DIV/0!</v>
      </c>
      <c r="AT103" s="7" t="e">
        <f t="shared" si="88"/>
        <v>#DIV/0!</v>
      </c>
      <c r="AU103" s="19">
        <f t="shared" si="73"/>
        <v>0</v>
      </c>
      <c r="AV103" s="32">
        <f t="shared" si="74"/>
        <v>0</v>
      </c>
      <c r="AW103" s="35">
        <f t="shared" si="75"/>
        <v>0</v>
      </c>
      <c r="AX103" s="4"/>
      <c r="AY103" s="36" t="e">
        <f t="shared" si="89"/>
        <v>#DIV/0!</v>
      </c>
      <c r="AZ103" s="39"/>
      <c r="BA103" s="29"/>
      <c r="BB103" s="26" t="e">
        <f t="shared" si="76"/>
        <v>#DIV/0!</v>
      </c>
      <c r="BC103" s="30"/>
    </row>
    <row r="104" spans="1:55" ht="13.5" thickBot="1">
      <c r="A104" s="190"/>
      <c r="B104" s="351"/>
      <c r="C104" s="295" t="s">
        <v>27</v>
      </c>
      <c r="D104" s="221"/>
      <c r="E104" s="167"/>
      <c r="F104" s="167"/>
      <c r="G104" s="167"/>
      <c r="H104" s="167"/>
      <c r="I104" s="167"/>
      <c r="J104" s="167"/>
      <c r="K104" s="167"/>
      <c r="L104" s="167"/>
      <c r="M104" s="167"/>
      <c r="N104" s="168">
        <f t="shared" si="58"/>
        <v>0</v>
      </c>
      <c r="O104" s="316"/>
      <c r="P104" s="277"/>
      <c r="Q104" s="169" t="e">
        <f t="shared" si="59"/>
        <v>#DIV/0!</v>
      </c>
      <c r="R104" s="170" t="e">
        <f t="shared" si="60"/>
        <v>#DIV/0!</v>
      </c>
      <c r="S104" s="170" t="e">
        <f t="shared" si="61"/>
        <v>#DIV/0!</v>
      </c>
      <c r="T104" s="170" t="e">
        <f t="shared" si="62"/>
        <v>#DIV/0!</v>
      </c>
      <c r="U104" s="300">
        <v>0</v>
      </c>
      <c r="V104" s="171"/>
      <c r="W104" s="172" t="e">
        <f t="shared" si="63"/>
        <v>#DIV/0!</v>
      </c>
      <c r="X104" s="173" t="e">
        <f t="shared" si="77"/>
        <v>#DIV/0!</v>
      </c>
      <c r="Y104" s="170" t="e">
        <f t="shared" si="78"/>
        <v>#DIV/0!</v>
      </c>
      <c r="Z104" s="170" t="e">
        <f t="shared" si="64"/>
        <v>#DIV/0!</v>
      </c>
      <c r="AA104" s="170" t="e">
        <f t="shared" si="65"/>
        <v>#DIV/0!</v>
      </c>
      <c r="AB104" s="170" t="e">
        <f t="shared" si="79"/>
        <v>#DIV/0!</v>
      </c>
      <c r="AC104" s="170" t="e">
        <f t="shared" si="80"/>
        <v>#DIV/0!</v>
      </c>
      <c r="AD104" s="170" t="e">
        <f t="shared" si="66"/>
        <v>#DIV/0!</v>
      </c>
      <c r="AE104" s="174" t="e">
        <f t="shared" si="67"/>
        <v>#DIV/0!</v>
      </c>
      <c r="AF104" s="173" t="e">
        <f t="shared" si="68"/>
        <v>#DIV/0!</v>
      </c>
      <c r="AG104" s="283" t="e">
        <f t="shared" si="69"/>
        <v>#DIV/0!</v>
      </c>
      <c r="AH104" s="176"/>
      <c r="AI104" s="177" t="e">
        <f t="shared" si="70"/>
        <v>#DIV/0!</v>
      </c>
      <c r="AJ104" s="170" t="e">
        <f t="shared" si="81"/>
        <v>#DIV/0!</v>
      </c>
      <c r="AK104" s="178" t="e">
        <f t="shared" si="82"/>
        <v>#DIV/0!</v>
      </c>
      <c r="AL104" s="189">
        <f t="shared" si="71"/>
        <v>0</v>
      </c>
      <c r="AM104" s="175" t="e">
        <f t="shared" si="83"/>
        <v>#DIV/0!</v>
      </c>
      <c r="AN104" s="170" t="e">
        <f t="shared" si="72"/>
        <v>#DIV/0!</v>
      </c>
      <c r="AO104" s="178" t="e">
        <f t="shared" si="84"/>
        <v>#DIV/0!</v>
      </c>
      <c r="AP104" s="180"/>
      <c r="AQ104" s="170" t="e">
        <f t="shared" si="85"/>
        <v>#DIV/0!</v>
      </c>
      <c r="AR104" s="181" t="e">
        <f t="shared" si="86"/>
        <v>#DIV/0!</v>
      </c>
      <c r="AS104" s="181" t="e">
        <f t="shared" si="87"/>
        <v>#DIV/0!</v>
      </c>
      <c r="AT104" s="181" t="e">
        <f t="shared" si="88"/>
        <v>#DIV/0!</v>
      </c>
      <c r="AU104" s="182">
        <f t="shared" si="73"/>
        <v>0</v>
      </c>
      <c r="AV104" s="183">
        <f t="shared" si="74"/>
        <v>0</v>
      </c>
      <c r="AW104" s="184">
        <f t="shared" si="75"/>
        <v>0</v>
      </c>
      <c r="AX104" s="180"/>
      <c r="AY104" s="185" t="e">
        <f t="shared" si="89"/>
        <v>#DIV/0!</v>
      </c>
      <c r="AZ104" s="191"/>
      <c r="BA104" s="187"/>
      <c r="BB104" s="188" t="e">
        <f t="shared" si="76"/>
        <v>#DIV/0!</v>
      </c>
      <c r="BC104" s="30"/>
    </row>
    <row r="105" spans="1:55" ht="12.75">
      <c r="A105" s="67"/>
      <c r="B105" s="350"/>
      <c r="C105" s="294" t="s">
        <v>26</v>
      </c>
      <c r="D105" s="59"/>
      <c r="E105" s="54"/>
      <c r="F105" s="54"/>
      <c r="G105" s="54"/>
      <c r="H105" s="54"/>
      <c r="I105" s="54"/>
      <c r="J105" s="54"/>
      <c r="K105" s="54"/>
      <c r="L105" s="54"/>
      <c r="M105" s="54"/>
      <c r="N105" s="79">
        <f t="shared" si="58"/>
        <v>0</v>
      </c>
      <c r="O105" s="317"/>
      <c r="P105" s="276"/>
      <c r="Q105" s="23" t="e">
        <f t="shared" si="59"/>
        <v>#DIV/0!</v>
      </c>
      <c r="R105" s="5" t="e">
        <f t="shared" si="60"/>
        <v>#DIV/0!</v>
      </c>
      <c r="S105" s="5" t="e">
        <f t="shared" si="61"/>
        <v>#DIV/0!</v>
      </c>
      <c r="T105" s="5" t="e">
        <f t="shared" si="62"/>
        <v>#DIV/0!</v>
      </c>
      <c r="U105" s="303">
        <v>0</v>
      </c>
      <c r="V105" s="13"/>
      <c r="W105" s="62" t="e">
        <f t="shared" si="63"/>
        <v>#DIV/0!</v>
      </c>
      <c r="X105" s="63" t="e">
        <f t="shared" si="77"/>
        <v>#DIV/0!</v>
      </c>
      <c r="Y105" s="5" t="e">
        <f t="shared" si="78"/>
        <v>#DIV/0!</v>
      </c>
      <c r="Z105" s="5" t="e">
        <f t="shared" si="64"/>
        <v>#DIV/0!</v>
      </c>
      <c r="AA105" s="5" t="e">
        <f t="shared" si="65"/>
        <v>#DIV/0!</v>
      </c>
      <c r="AB105" s="5" t="e">
        <f t="shared" si="79"/>
        <v>#DIV/0!</v>
      </c>
      <c r="AC105" s="5" t="e">
        <f t="shared" si="80"/>
        <v>#DIV/0!</v>
      </c>
      <c r="AD105" s="5" t="e">
        <f t="shared" si="66"/>
        <v>#DIV/0!</v>
      </c>
      <c r="AE105" s="16" t="e">
        <f t="shared" si="67"/>
        <v>#DIV/0!</v>
      </c>
      <c r="AF105" s="63" t="e">
        <f t="shared" si="68"/>
        <v>#DIV/0!</v>
      </c>
      <c r="AG105" s="282" t="e">
        <f t="shared" si="69"/>
        <v>#DIV/0!</v>
      </c>
      <c r="AH105" s="57"/>
      <c r="AI105" s="10" t="e">
        <f t="shared" si="70"/>
        <v>#DIV/0!</v>
      </c>
      <c r="AJ105" s="5" t="e">
        <f t="shared" si="81"/>
        <v>#DIV/0!</v>
      </c>
      <c r="AK105" s="6" t="e">
        <f t="shared" si="82"/>
        <v>#DIV/0!</v>
      </c>
      <c r="AL105" s="3">
        <f t="shared" si="71"/>
        <v>0</v>
      </c>
      <c r="AM105" s="15" t="e">
        <f t="shared" si="83"/>
        <v>#DIV/0!</v>
      </c>
      <c r="AN105" s="5" t="e">
        <f t="shared" si="72"/>
        <v>#DIV/0!</v>
      </c>
      <c r="AO105" s="6" t="e">
        <f t="shared" si="84"/>
        <v>#DIV/0!</v>
      </c>
      <c r="AP105" s="4"/>
      <c r="AQ105" s="5" t="e">
        <f t="shared" si="85"/>
        <v>#DIV/0!</v>
      </c>
      <c r="AR105" s="7" t="e">
        <f t="shared" si="86"/>
        <v>#DIV/0!</v>
      </c>
      <c r="AS105" s="7" t="e">
        <f t="shared" si="87"/>
        <v>#DIV/0!</v>
      </c>
      <c r="AT105" s="7" t="e">
        <f t="shared" si="88"/>
        <v>#DIV/0!</v>
      </c>
      <c r="AU105" s="19">
        <f t="shared" si="73"/>
        <v>0</v>
      </c>
      <c r="AV105" s="32">
        <f t="shared" si="74"/>
        <v>0</v>
      </c>
      <c r="AW105" s="35">
        <f t="shared" si="75"/>
        <v>0</v>
      </c>
      <c r="AX105" s="4"/>
      <c r="AY105" s="36" t="e">
        <f t="shared" si="89"/>
        <v>#DIV/0!</v>
      </c>
      <c r="AZ105" s="39"/>
      <c r="BA105" s="29"/>
      <c r="BB105" s="26" t="e">
        <f t="shared" si="76"/>
        <v>#DIV/0!</v>
      </c>
      <c r="BC105" s="30"/>
    </row>
    <row r="106" spans="1:55" ht="13.5" thickBot="1">
      <c r="A106" s="190"/>
      <c r="B106" s="351"/>
      <c r="C106" s="295" t="s">
        <v>27</v>
      </c>
      <c r="D106" s="221"/>
      <c r="E106" s="167"/>
      <c r="F106" s="167"/>
      <c r="G106" s="167"/>
      <c r="H106" s="167"/>
      <c r="I106" s="167"/>
      <c r="J106" s="167"/>
      <c r="K106" s="167"/>
      <c r="L106" s="167"/>
      <c r="M106" s="167"/>
      <c r="N106" s="168">
        <f t="shared" si="58"/>
        <v>0</v>
      </c>
      <c r="O106" s="316"/>
      <c r="P106" s="277"/>
      <c r="Q106" s="169" t="e">
        <f t="shared" si="59"/>
        <v>#DIV/0!</v>
      </c>
      <c r="R106" s="170" t="e">
        <f t="shared" si="60"/>
        <v>#DIV/0!</v>
      </c>
      <c r="S106" s="170" t="e">
        <f t="shared" si="61"/>
        <v>#DIV/0!</v>
      </c>
      <c r="T106" s="170" t="e">
        <f t="shared" si="62"/>
        <v>#DIV/0!</v>
      </c>
      <c r="U106" s="300">
        <v>0</v>
      </c>
      <c r="V106" s="171"/>
      <c r="W106" s="172" t="e">
        <f t="shared" si="63"/>
        <v>#DIV/0!</v>
      </c>
      <c r="X106" s="173" t="e">
        <f t="shared" si="77"/>
        <v>#DIV/0!</v>
      </c>
      <c r="Y106" s="170" t="e">
        <f t="shared" si="78"/>
        <v>#DIV/0!</v>
      </c>
      <c r="Z106" s="170" t="e">
        <f t="shared" si="64"/>
        <v>#DIV/0!</v>
      </c>
      <c r="AA106" s="170" t="e">
        <f t="shared" si="65"/>
        <v>#DIV/0!</v>
      </c>
      <c r="AB106" s="170" t="e">
        <f t="shared" si="79"/>
        <v>#DIV/0!</v>
      </c>
      <c r="AC106" s="170" t="e">
        <f t="shared" si="80"/>
        <v>#DIV/0!</v>
      </c>
      <c r="AD106" s="170" t="e">
        <f t="shared" si="66"/>
        <v>#DIV/0!</v>
      </c>
      <c r="AE106" s="174" t="e">
        <f t="shared" si="67"/>
        <v>#DIV/0!</v>
      </c>
      <c r="AF106" s="173" t="e">
        <f t="shared" si="68"/>
        <v>#DIV/0!</v>
      </c>
      <c r="AG106" s="283" t="e">
        <f t="shared" si="69"/>
        <v>#DIV/0!</v>
      </c>
      <c r="AH106" s="176"/>
      <c r="AI106" s="177" t="e">
        <f t="shared" si="70"/>
        <v>#DIV/0!</v>
      </c>
      <c r="AJ106" s="170" t="e">
        <f t="shared" si="81"/>
        <v>#DIV/0!</v>
      </c>
      <c r="AK106" s="178" t="e">
        <f t="shared" si="82"/>
        <v>#DIV/0!</v>
      </c>
      <c r="AL106" s="189">
        <f t="shared" si="71"/>
        <v>0</v>
      </c>
      <c r="AM106" s="175" t="e">
        <f t="shared" si="83"/>
        <v>#DIV/0!</v>
      </c>
      <c r="AN106" s="170" t="e">
        <f t="shared" si="72"/>
        <v>#DIV/0!</v>
      </c>
      <c r="AO106" s="178" t="e">
        <f t="shared" si="84"/>
        <v>#DIV/0!</v>
      </c>
      <c r="AP106" s="180"/>
      <c r="AQ106" s="170" t="e">
        <f t="shared" si="85"/>
        <v>#DIV/0!</v>
      </c>
      <c r="AR106" s="181" t="e">
        <f t="shared" si="86"/>
        <v>#DIV/0!</v>
      </c>
      <c r="AS106" s="181" t="e">
        <f t="shared" si="87"/>
        <v>#DIV/0!</v>
      </c>
      <c r="AT106" s="181" t="e">
        <f t="shared" si="88"/>
        <v>#DIV/0!</v>
      </c>
      <c r="AU106" s="182">
        <f t="shared" si="73"/>
        <v>0</v>
      </c>
      <c r="AV106" s="183">
        <f t="shared" si="74"/>
        <v>0</v>
      </c>
      <c r="AW106" s="184">
        <f t="shared" si="75"/>
        <v>0</v>
      </c>
      <c r="AX106" s="180"/>
      <c r="AY106" s="185" t="e">
        <f t="shared" si="89"/>
        <v>#DIV/0!</v>
      </c>
      <c r="AZ106" s="191"/>
      <c r="BA106" s="187"/>
      <c r="BB106" s="188" t="e">
        <f t="shared" si="76"/>
        <v>#DIV/0!</v>
      </c>
      <c r="BC106" s="30"/>
    </row>
    <row r="107" spans="1:55" ht="12.75">
      <c r="A107" s="67"/>
      <c r="B107" s="350"/>
      <c r="C107" s="294" t="s">
        <v>26</v>
      </c>
      <c r="D107" s="59"/>
      <c r="E107" s="54"/>
      <c r="F107" s="54"/>
      <c r="G107" s="54"/>
      <c r="H107" s="54"/>
      <c r="I107" s="54"/>
      <c r="J107" s="54"/>
      <c r="K107" s="54"/>
      <c r="L107" s="54"/>
      <c r="M107" s="54"/>
      <c r="N107" s="79">
        <f t="shared" si="58"/>
        <v>0</v>
      </c>
      <c r="O107" s="317"/>
      <c r="P107" s="276"/>
      <c r="Q107" s="23" t="e">
        <f t="shared" si="59"/>
        <v>#DIV/0!</v>
      </c>
      <c r="R107" s="5" t="e">
        <f t="shared" si="60"/>
        <v>#DIV/0!</v>
      </c>
      <c r="S107" s="5" t="e">
        <f t="shared" si="61"/>
        <v>#DIV/0!</v>
      </c>
      <c r="T107" s="5" t="e">
        <f t="shared" si="62"/>
        <v>#DIV/0!</v>
      </c>
      <c r="U107" s="303">
        <v>0</v>
      </c>
      <c r="V107" s="13"/>
      <c r="W107" s="62" t="e">
        <f t="shared" si="63"/>
        <v>#DIV/0!</v>
      </c>
      <c r="X107" s="63" t="e">
        <f t="shared" si="77"/>
        <v>#DIV/0!</v>
      </c>
      <c r="Y107" s="5" t="e">
        <f t="shared" si="78"/>
        <v>#DIV/0!</v>
      </c>
      <c r="Z107" s="5" t="e">
        <f t="shared" si="64"/>
        <v>#DIV/0!</v>
      </c>
      <c r="AA107" s="5" t="e">
        <f t="shared" si="65"/>
        <v>#DIV/0!</v>
      </c>
      <c r="AB107" s="5" t="e">
        <f t="shared" si="79"/>
        <v>#DIV/0!</v>
      </c>
      <c r="AC107" s="5" t="e">
        <f t="shared" si="80"/>
        <v>#DIV/0!</v>
      </c>
      <c r="AD107" s="5" t="e">
        <f t="shared" si="66"/>
        <v>#DIV/0!</v>
      </c>
      <c r="AE107" s="16" t="e">
        <f t="shared" si="67"/>
        <v>#DIV/0!</v>
      </c>
      <c r="AF107" s="63" t="e">
        <f t="shared" si="68"/>
        <v>#DIV/0!</v>
      </c>
      <c r="AG107" s="282" t="e">
        <f t="shared" si="69"/>
        <v>#DIV/0!</v>
      </c>
      <c r="AH107" s="57"/>
      <c r="AI107" s="10" t="e">
        <f t="shared" si="70"/>
        <v>#DIV/0!</v>
      </c>
      <c r="AJ107" s="5" t="e">
        <f t="shared" si="81"/>
        <v>#DIV/0!</v>
      </c>
      <c r="AK107" s="6" t="e">
        <f t="shared" si="82"/>
        <v>#DIV/0!</v>
      </c>
      <c r="AL107" s="3">
        <f t="shared" si="71"/>
        <v>0</v>
      </c>
      <c r="AM107" s="15" t="e">
        <f t="shared" si="83"/>
        <v>#DIV/0!</v>
      </c>
      <c r="AN107" s="5" t="e">
        <f t="shared" si="72"/>
        <v>#DIV/0!</v>
      </c>
      <c r="AO107" s="6" t="e">
        <f t="shared" si="84"/>
        <v>#DIV/0!</v>
      </c>
      <c r="AP107" s="4"/>
      <c r="AQ107" s="5" t="e">
        <f t="shared" si="85"/>
        <v>#DIV/0!</v>
      </c>
      <c r="AR107" s="7" t="e">
        <f t="shared" si="86"/>
        <v>#DIV/0!</v>
      </c>
      <c r="AS107" s="7" t="e">
        <f t="shared" si="87"/>
        <v>#DIV/0!</v>
      </c>
      <c r="AT107" s="7" t="e">
        <f t="shared" si="88"/>
        <v>#DIV/0!</v>
      </c>
      <c r="AU107" s="19">
        <f t="shared" si="73"/>
        <v>0</v>
      </c>
      <c r="AV107" s="32">
        <f t="shared" si="74"/>
        <v>0</v>
      </c>
      <c r="AW107" s="35">
        <f t="shared" si="75"/>
        <v>0</v>
      </c>
      <c r="AX107" s="4"/>
      <c r="AY107" s="36" t="e">
        <f t="shared" si="89"/>
        <v>#DIV/0!</v>
      </c>
      <c r="AZ107" s="39"/>
      <c r="BA107" s="29"/>
      <c r="BB107" s="26" t="e">
        <f t="shared" si="76"/>
        <v>#DIV/0!</v>
      </c>
      <c r="BC107" s="30"/>
    </row>
    <row r="108" spans="1:55" ht="13.5" thickBot="1">
      <c r="A108" s="190"/>
      <c r="B108" s="351"/>
      <c r="C108" s="295" t="s">
        <v>27</v>
      </c>
      <c r="D108" s="221"/>
      <c r="E108" s="167"/>
      <c r="F108" s="167"/>
      <c r="G108" s="167"/>
      <c r="H108" s="167"/>
      <c r="I108" s="167"/>
      <c r="J108" s="167"/>
      <c r="K108" s="167"/>
      <c r="L108" s="167"/>
      <c r="M108" s="167"/>
      <c r="N108" s="168">
        <f t="shared" si="58"/>
        <v>0</v>
      </c>
      <c r="O108" s="316"/>
      <c r="P108" s="277"/>
      <c r="Q108" s="169" t="e">
        <f t="shared" si="59"/>
        <v>#DIV/0!</v>
      </c>
      <c r="R108" s="170" t="e">
        <f t="shared" si="60"/>
        <v>#DIV/0!</v>
      </c>
      <c r="S108" s="170" t="e">
        <f t="shared" si="61"/>
        <v>#DIV/0!</v>
      </c>
      <c r="T108" s="170" t="e">
        <f t="shared" si="62"/>
        <v>#DIV/0!</v>
      </c>
      <c r="U108" s="300">
        <v>0</v>
      </c>
      <c r="V108" s="171"/>
      <c r="W108" s="172" t="e">
        <f t="shared" si="63"/>
        <v>#DIV/0!</v>
      </c>
      <c r="X108" s="173" t="e">
        <f t="shared" si="77"/>
        <v>#DIV/0!</v>
      </c>
      <c r="Y108" s="170" t="e">
        <f t="shared" si="78"/>
        <v>#DIV/0!</v>
      </c>
      <c r="Z108" s="170" t="e">
        <f t="shared" si="64"/>
        <v>#DIV/0!</v>
      </c>
      <c r="AA108" s="170" t="e">
        <f t="shared" si="65"/>
        <v>#DIV/0!</v>
      </c>
      <c r="AB108" s="170" t="e">
        <f t="shared" si="79"/>
        <v>#DIV/0!</v>
      </c>
      <c r="AC108" s="170" t="e">
        <f t="shared" si="80"/>
        <v>#DIV/0!</v>
      </c>
      <c r="AD108" s="170" t="e">
        <f t="shared" si="66"/>
        <v>#DIV/0!</v>
      </c>
      <c r="AE108" s="174" t="e">
        <f t="shared" si="67"/>
        <v>#DIV/0!</v>
      </c>
      <c r="AF108" s="173" t="e">
        <f t="shared" si="68"/>
        <v>#DIV/0!</v>
      </c>
      <c r="AG108" s="283" t="e">
        <f t="shared" si="69"/>
        <v>#DIV/0!</v>
      </c>
      <c r="AH108" s="176"/>
      <c r="AI108" s="177" t="e">
        <f t="shared" si="70"/>
        <v>#DIV/0!</v>
      </c>
      <c r="AJ108" s="170" t="e">
        <f t="shared" si="81"/>
        <v>#DIV/0!</v>
      </c>
      <c r="AK108" s="178" t="e">
        <f t="shared" si="82"/>
        <v>#DIV/0!</v>
      </c>
      <c r="AL108" s="189">
        <f t="shared" si="71"/>
        <v>0</v>
      </c>
      <c r="AM108" s="175" t="e">
        <f t="shared" si="83"/>
        <v>#DIV/0!</v>
      </c>
      <c r="AN108" s="170" t="e">
        <f t="shared" si="72"/>
        <v>#DIV/0!</v>
      </c>
      <c r="AO108" s="178" t="e">
        <f t="shared" si="84"/>
        <v>#DIV/0!</v>
      </c>
      <c r="AP108" s="180"/>
      <c r="AQ108" s="170" t="e">
        <f t="shared" si="85"/>
        <v>#DIV/0!</v>
      </c>
      <c r="AR108" s="181" t="e">
        <f t="shared" si="86"/>
        <v>#DIV/0!</v>
      </c>
      <c r="AS108" s="181" t="e">
        <f t="shared" si="87"/>
        <v>#DIV/0!</v>
      </c>
      <c r="AT108" s="181" t="e">
        <f t="shared" si="88"/>
        <v>#DIV/0!</v>
      </c>
      <c r="AU108" s="182">
        <f t="shared" si="73"/>
        <v>0</v>
      </c>
      <c r="AV108" s="183">
        <f t="shared" si="74"/>
        <v>0</v>
      </c>
      <c r="AW108" s="184">
        <f t="shared" si="75"/>
        <v>0</v>
      </c>
      <c r="AX108" s="180"/>
      <c r="AY108" s="185" t="e">
        <f t="shared" si="89"/>
        <v>#DIV/0!</v>
      </c>
      <c r="AZ108" s="191"/>
      <c r="BA108" s="187"/>
      <c r="BB108" s="188" t="e">
        <f t="shared" si="76"/>
        <v>#DIV/0!</v>
      </c>
      <c r="BC108" s="30"/>
    </row>
    <row r="109" spans="1:55" ht="12.75">
      <c r="A109" s="67"/>
      <c r="B109" s="350"/>
      <c r="C109" s="294" t="s">
        <v>26</v>
      </c>
      <c r="D109" s="59"/>
      <c r="E109" s="54"/>
      <c r="F109" s="54"/>
      <c r="G109" s="54"/>
      <c r="H109" s="54"/>
      <c r="I109" s="54"/>
      <c r="J109" s="54"/>
      <c r="K109" s="54"/>
      <c r="L109" s="54"/>
      <c r="M109" s="54"/>
      <c r="N109" s="79">
        <f t="shared" si="58"/>
        <v>0</v>
      </c>
      <c r="O109" s="317"/>
      <c r="P109" s="276"/>
      <c r="Q109" s="23" t="e">
        <f t="shared" si="59"/>
        <v>#DIV/0!</v>
      </c>
      <c r="R109" s="5" t="e">
        <f t="shared" si="60"/>
        <v>#DIV/0!</v>
      </c>
      <c r="S109" s="5" t="e">
        <f t="shared" si="61"/>
        <v>#DIV/0!</v>
      </c>
      <c r="T109" s="5" t="e">
        <f t="shared" si="62"/>
        <v>#DIV/0!</v>
      </c>
      <c r="U109" s="303">
        <v>0</v>
      </c>
      <c r="V109" s="13"/>
      <c r="W109" s="62" t="e">
        <f t="shared" si="63"/>
        <v>#DIV/0!</v>
      </c>
      <c r="X109" s="63" t="e">
        <f t="shared" si="77"/>
        <v>#DIV/0!</v>
      </c>
      <c r="Y109" s="5" t="e">
        <f t="shared" si="78"/>
        <v>#DIV/0!</v>
      </c>
      <c r="Z109" s="5" t="e">
        <f t="shared" si="64"/>
        <v>#DIV/0!</v>
      </c>
      <c r="AA109" s="5" t="e">
        <f t="shared" si="65"/>
        <v>#DIV/0!</v>
      </c>
      <c r="AB109" s="5" t="e">
        <f t="shared" si="79"/>
        <v>#DIV/0!</v>
      </c>
      <c r="AC109" s="5" t="e">
        <f t="shared" si="80"/>
        <v>#DIV/0!</v>
      </c>
      <c r="AD109" s="5" t="e">
        <f t="shared" si="66"/>
        <v>#DIV/0!</v>
      </c>
      <c r="AE109" s="16" t="e">
        <f t="shared" si="67"/>
        <v>#DIV/0!</v>
      </c>
      <c r="AF109" s="63" t="e">
        <f t="shared" si="68"/>
        <v>#DIV/0!</v>
      </c>
      <c r="AG109" s="282" t="e">
        <f t="shared" si="69"/>
        <v>#DIV/0!</v>
      </c>
      <c r="AH109" s="57"/>
      <c r="AI109" s="10" t="e">
        <f t="shared" si="70"/>
        <v>#DIV/0!</v>
      </c>
      <c r="AJ109" s="5" t="e">
        <f t="shared" si="81"/>
        <v>#DIV/0!</v>
      </c>
      <c r="AK109" s="6" t="e">
        <f t="shared" si="82"/>
        <v>#DIV/0!</v>
      </c>
      <c r="AL109" s="3">
        <f t="shared" si="71"/>
        <v>0</v>
      </c>
      <c r="AM109" s="15" t="e">
        <f t="shared" si="83"/>
        <v>#DIV/0!</v>
      </c>
      <c r="AN109" s="5" t="e">
        <f t="shared" si="72"/>
        <v>#DIV/0!</v>
      </c>
      <c r="AO109" s="6" t="e">
        <f t="shared" si="84"/>
        <v>#DIV/0!</v>
      </c>
      <c r="AP109" s="4"/>
      <c r="AQ109" s="5" t="e">
        <f t="shared" si="85"/>
        <v>#DIV/0!</v>
      </c>
      <c r="AR109" s="7" t="e">
        <f t="shared" si="86"/>
        <v>#DIV/0!</v>
      </c>
      <c r="AS109" s="7" t="e">
        <f t="shared" si="87"/>
        <v>#DIV/0!</v>
      </c>
      <c r="AT109" s="7" t="e">
        <f t="shared" si="88"/>
        <v>#DIV/0!</v>
      </c>
      <c r="AU109" s="19">
        <f t="shared" si="73"/>
        <v>0</v>
      </c>
      <c r="AV109" s="32">
        <f t="shared" si="74"/>
        <v>0</v>
      </c>
      <c r="AW109" s="35">
        <f t="shared" si="75"/>
        <v>0</v>
      </c>
      <c r="AX109" s="4"/>
      <c r="AY109" s="36" t="e">
        <f t="shared" si="89"/>
        <v>#DIV/0!</v>
      </c>
      <c r="AZ109" s="39"/>
      <c r="BA109" s="29"/>
      <c r="BB109" s="26" t="e">
        <f t="shared" si="76"/>
        <v>#DIV/0!</v>
      </c>
      <c r="BC109" s="30"/>
    </row>
    <row r="110" spans="1:55" ht="13.5" thickBot="1">
      <c r="A110" s="190"/>
      <c r="B110" s="351"/>
      <c r="C110" s="295" t="s">
        <v>27</v>
      </c>
      <c r="D110" s="221"/>
      <c r="E110" s="167"/>
      <c r="F110" s="167"/>
      <c r="G110" s="167"/>
      <c r="H110" s="167"/>
      <c r="I110" s="167"/>
      <c r="J110" s="167"/>
      <c r="K110" s="167"/>
      <c r="L110" s="167"/>
      <c r="M110" s="167"/>
      <c r="N110" s="168">
        <f t="shared" si="58"/>
        <v>0</v>
      </c>
      <c r="O110" s="316"/>
      <c r="P110" s="277"/>
      <c r="Q110" s="169" t="e">
        <f t="shared" si="59"/>
        <v>#DIV/0!</v>
      </c>
      <c r="R110" s="170" t="e">
        <f t="shared" si="60"/>
        <v>#DIV/0!</v>
      </c>
      <c r="S110" s="170" t="e">
        <f t="shared" si="61"/>
        <v>#DIV/0!</v>
      </c>
      <c r="T110" s="170" t="e">
        <f t="shared" si="62"/>
        <v>#DIV/0!</v>
      </c>
      <c r="U110" s="300">
        <v>0</v>
      </c>
      <c r="V110" s="171"/>
      <c r="W110" s="172" t="e">
        <f t="shared" si="63"/>
        <v>#DIV/0!</v>
      </c>
      <c r="X110" s="173" t="e">
        <f t="shared" si="77"/>
        <v>#DIV/0!</v>
      </c>
      <c r="Y110" s="170" t="e">
        <f t="shared" si="78"/>
        <v>#DIV/0!</v>
      </c>
      <c r="Z110" s="170" t="e">
        <f t="shared" si="64"/>
        <v>#DIV/0!</v>
      </c>
      <c r="AA110" s="170" t="e">
        <f t="shared" si="65"/>
        <v>#DIV/0!</v>
      </c>
      <c r="AB110" s="170" t="e">
        <f t="shared" si="79"/>
        <v>#DIV/0!</v>
      </c>
      <c r="AC110" s="170" t="e">
        <f t="shared" si="80"/>
        <v>#DIV/0!</v>
      </c>
      <c r="AD110" s="170" t="e">
        <f t="shared" si="66"/>
        <v>#DIV/0!</v>
      </c>
      <c r="AE110" s="174" t="e">
        <f t="shared" si="67"/>
        <v>#DIV/0!</v>
      </c>
      <c r="AF110" s="173" t="e">
        <f t="shared" si="68"/>
        <v>#DIV/0!</v>
      </c>
      <c r="AG110" s="283" t="e">
        <f t="shared" si="69"/>
        <v>#DIV/0!</v>
      </c>
      <c r="AH110" s="176"/>
      <c r="AI110" s="177" t="e">
        <f t="shared" si="70"/>
        <v>#DIV/0!</v>
      </c>
      <c r="AJ110" s="170" t="e">
        <f t="shared" si="81"/>
        <v>#DIV/0!</v>
      </c>
      <c r="AK110" s="178" t="e">
        <f t="shared" si="82"/>
        <v>#DIV/0!</v>
      </c>
      <c r="AL110" s="189">
        <f t="shared" si="71"/>
        <v>0</v>
      </c>
      <c r="AM110" s="175" t="e">
        <f t="shared" si="83"/>
        <v>#DIV/0!</v>
      </c>
      <c r="AN110" s="170" t="e">
        <f t="shared" si="72"/>
        <v>#DIV/0!</v>
      </c>
      <c r="AO110" s="178" t="e">
        <f t="shared" si="84"/>
        <v>#DIV/0!</v>
      </c>
      <c r="AP110" s="180"/>
      <c r="AQ110" s="170" t="e">
        <f t="shared" si="85"/>
        <v>#DIV/0!</v>
      </c>
      <c r="AR110" s="181" t="e">
        <f t="shared" si="86"/>
        <v>#DIV/0!</v>
      </c>
      <c r="AS110" s="181" t="e">
        <f t="shared" si="87"/>
        <v>#DIV/0!</v>
      </c>
      <c r="AT110" s="181" t="e">
        <f t="shared" si="88"/>
        <v>#DIV/0!</v>
      </c>
      <c r="AU110" s="182">
        <f t="shared" si="73"/>
        <v>0</v>
      </c>
      <c r="AV110" s="183">
        <f t="shared" si="74"/>
        <v>0</v>
      </c>
      <c r="AW110" s="184">
        <f t="shared" si="75"/>
        <v>0</v>
      </c>
      <c r="AX110" s="180"/>
      <c r="AY110" s="185" t="e">
        <f t="shared" si="89"/>
        <v>#DIV/0!</v>
      </c>
      <c r="AZ110" s="191"/>
      <c r="BA110" s="187"/>
      <c r="BB110" s="188" t="e">
        <f t="shared" si="76"/>
        <v>#DIV/0!</v>
      </c>
      <c r="BC110" s="30"/>
    </row>
    <row r="111" spans="1:55" s="41" customFormat="1" ht="12">
      <c r="A111" s="90"/>
      <c r="B111" s="348"/>
      <c r="C111" s="297" t="s">
        <v>26</v>
      </c>
      <c r="D111" s="138"/>
      <c r="E111" s="139"/>
      <c r="F111" s="139"/>
      <c r="G111" s="139"/>
      <c r="H111" s="139"/>
      <c r="I111" s="139"/>
      <c r="J111" s="139"/>
      <c r="K111" s="139"/>
      <c r="L111" s="139"/>
      <c r="M111" s="140"/>
      <c r="N111" s="91">
        <f>SUM(E111:M111)</f>
        <v>0</v>
      </c>
      <c r="O111" s="319"/>
      <c r="P111" s="325"/>
      <c r="Q111" s="92" t="e">
        <f>N111/(12*D111)*1000</f>
        <v>#DIV/0!</v>
      </c>
      <c r="R111" s="93" t="e">
        <f>L111/(12*D111)*1000</f>
        <v>#DIV/0!</v>
      </c>
      <c r="S111" s="93" t="e">
        <f>M111/(12*D111)*1000</f>
        <v>#DIV/0!</v>
      </c>
      <c r="T111" s="93" t="e">
        <f>R111+S111</f>
        <v>#DIV/0!</v>
      </c>
      <c r="U111" s="307">
        <v>0</v>
      </c>
      <c r="V111" s="94"/>
      <c r="W111" s="95" t="e">
        <f>AE111+AF111</f>
        <v>#DIV/0!</v>
      </c>
      <c r="X111" s="96" t="e">
        <f t="shared" si="77"/>
        <v>#DIV/0!</v>
      </c>
      <c r="Y111" s="93" t="e">
        <f t="shared" si="78"/>
        <v>#DIV/0!</v>
      </c>
      <c r="Z111" s="93" t="e">
        <f>G111/(12*$D111)*1000</f>
        <v>#DIV/0!</v>
      </c>
      <c r="AA111" s="93" t="e">
        <f>H111/(12*$D111)*1000</f>
        <v>#DIV/0!</v>
      </c>
      <c r="AB111" s="93" t="e">
        <f t="shared" si="79"/>
        <v>#DIV/0!</v>
      </c>
      <c r="AC111" s="93" t="e">
        <f t="shared" si="80"/>
        <v>#DIV/0!</v>
      </c>
      <c r="AD111" s="93" t="e">
        <f>K111/(12*$D111)*1000</f>
        <v>#DIV/0!</v>
      </c>
      <c r="AE111" s="97" t="e">
        <f>SUM(X111:AD111)</f>
        <v>#DIV/0!</v>
      </c>
      <c r="AF111" s="96" t="e">
        <f>T111</f>
        <v>#DIV/0!</v>
      </c>
      <c r="AG111" s="288" t="e">
        <f>V111*W111*0.012</f>
        <v>#DIV/0!</v>
      </c>
      <c r="AH111" s="141"/>
      <c r="AI111" s="99" t="e">
        <f>AH111-AG111</f>
        <v>#DIV/0!</v>
      </c>
      <c r="AJ111" s="93" t="e">
        <f t="shared" si="81"/>
        <v>#DIV/0!</v>
      </c>
      <c r="AK111" s="100" t="e">
        <f t="shared" si="82"/>
        <v>#DIV/0!</v>
      </c>
      <c r="AL111" s="101">
        <f>V111</f>
        <v>0</v>
      </c>
      <c r="AM111" s="98" t="e">
        <f t="shared" si="83"/>
        <v>#DIV/0!</v>
      </c>
      <c r="AN111" s="93" t="e">
        <f>AM111/(12*AL111)*1000</f>
        <v>#DIV/0!</v>
      </c>
      <c r="AO111" s="100" t="e">
        <f t="shared" si="84"/>
        <v>#DIV/0!</v>
      </c>
      <c r="AP111" s="102"/>
      <c r="AQ111" s="93" t="e">
        <f t="shared" si="85"/>
        <v>#DIV/0!</v>
      </c>
      <c r="AR111" s="103" t="e">
        <f t="shared" si="86"/>
        <v>#DIV/0!</v>
      </c>
      <c r="AS111" s="103" t="e">
        <f t="shared" si="87"/>
        <v>#DIV/0!</v>
      </c>
      <c r="AT111" s="103" t="e">
        <f t="shared" si="88"/>
        <v>#DIV/0!</v>
      </c>
      <c r="AU111" s="104">
        <f>AH111+AP111*0.012*AL111</f>
        <v>0</v>
      </c>
      <c r="AV111" s="105">
        <f>AU111-AH111</f>
        <v>0</v>
      </c>
      <c r="AW111" s="106">
        <f>L111+M111</f>
        <v>0</v>
      </c>
      <c r="AX111" s="102"/>
      <c r="AY111" s="107" t="e">
        <f t="shared" si="89"/>
        <v>#DIV/0!</v>
      </c>
      <c r="AZ111" s="142"/>
      <c r="BA111" s="143"/>
      <c r="BB111" s="88" t="e">
        <f>(AU111-AZ111)/(BA111*12)</f>
        <v>#DIV/0!</v>
      </c>
      <c r="BC111" s="89"/>
    </row>
    <row r="112" spans="1:55" s="41" customFormat="1" ht="12.75" thickBot="1">
      <c r="A112" s="119"/>
      <c r="B112" s="349"/>
      <c r="C112" s="295" t="s">
        <v>27</v>
      </c>
      <c r="D112" s="108"/>
      <c r="E112" s="109"/>
      <c r="F112" s="109"/>
      <c r="G112" s="109"/>
      <c r="H112" s="109"/>
      <c r="I112" s="109"/>
      <c r="J112" s="109"/>
      <c r="K112" s="109"/>
      <c r="L112" s="109"/>
      <c r="M112" s="110"/>
      <c r="N112" s="120">
        <f>SUM(E112:M112)</f>
        <v>0</v>
      </c>
      <c r="O112" s="320"/>
      <c r="P112" s="326"/>
      <c r="Q112" s="121" t="e">
        <f>N112/(12*D112)*1000</f>
        <v>#DIV/0!</v>
      </c>
      <c r="R112" s="122" t="e">
        <f>L112/(12*D112)*1000</f>
        <v>#DIV/0!</v>
      </c>
      <c r="S112" s="122" t="e">
        <f>M112/(12*D112)*1000</f>
        <v>#DIV/0!</v>
      </c>
      <c r="T112" s="122" t="e">
        <f>R112+S112</f>
        <v>#DIV/0!</v>
      </c>
      <c r="U112" s="302">
        <v>0</v>
      </c>
      <c r="V112" s="123"/>
      <c r="W112" s="124" t="e">
        <f>AE112+AF112</f>
        <v>#DIV/0!</v>
      </c>
      <c r="X112" s="125" t="e">
        <f t="shared" si="77"/>
        <v>#DIV/0!</v>
      </c>
      <c r="Y112" s="122" t="e">
        <f t="shared" si="78"/>
        <v>#DIV/0!</v>
      </c>
      <c r="Z112" s="122" t="e">
        <f>G112/(12*$D112)*1000</f>
        <v>#DIV/0!</v>
      </c>
      <c r="AA112" s="122" t="e">
        <f>H112/(12*$D112)*1000</f>
        <v>#DIV/0!</v>
      </c>
      <c r="AB112" s="122" t="e">
        <f t="shared" si="79"/>
        <v>#DIV/0!</v>
      </c>
      <c r="AC112" s="122" t="e">
        <f t="shared" si="80"/>
        <v>#DIV/0!</v>
      </c>
      <c r="AD112" s="122" t="e">
        <f>K112/(12*$D112)*1000</f>
        <v>#DIV/0!</v>
      </c>
      <c r="AE112" s="126" t="e">
        <f>SUM(X112:AD112)</f>
        <v>#DIV/0!</v>
      </c>
      <c r="AF112" s="125" t="e">
        <f>T112</f>
        <v>#DIV/0!</v>
      </c>
      <c r="AG112" s="289" t="e">
        <f>V112*W112*0.012</f>
        <v>#DIV/0!</v>
      </c>
      <c r="AH112" s="111"/>
      <c r="AI112" s="128" t="e">
        <f>AH112-AG112</f>
        <v>#DIV/0!</v>
      </c>
      <c r="AJ112" s="122" t="e">
        <f t="shared" si="81"/>
        <v>#DIV/0!</v>
      </c>
      <c r="AK112" s="129" t="e">
        <f t="shared" si="82"/>
        <v>#DIV/0!</v>
      </c>
      <c r="AL112" s="130">
        <f>V112</f>
        <v>0</v>
      </c>
      <c r="AM112" s="127" t="e">
        <f t="shared" si="83"/>
        <v>#DIV/0!</v>
      </c>
      <c r="AN112" s="122" t="e">
        <f>AM112/(12*AL112)*1000</f>
        <v>#DIV/0!</v>
      </c>
      <c r="AO112" s="129" t="e">
        <f t="shared" si="84"/>
        <v>#DIV/0!</v>
      </c>
      <c r="AP112" s="131"/>
      <c r="AQ112" s="122" t="e">
        <f t="shared" si="85"/>
        <v>#DIV/0!</v>
      </c>
      <c r="AR112" s="132" t="e">
        <f t="shared" si="86"/>
        <v>#DIV/0!</v>
      </c>
      <c r="AS112" s="132" t="e">
        <f t="shared" si="87"/>
        <v>#DIV/0!</v>
      </c>
      <c r="AT112" s="132" t="e">
        <f t="shared" si="88"/>
        <v>#DIV/0!</v>
      </c>
      <c r="AU112" s="133">
        <f>AH112+AP112*0.012*AL112</f>
        <v>0</v>
      </c>
      <c r="AV112" s="134">
        <f>AU112-AH112</f>
        <v>0</v>
      </c>
      <c r="AW112" s="135">
        <f>L112+M112</f>
        <v>0</v>
      </c>
      <c r="AX112" s="131"/>
      <c r="AY112" s="136" t="e">
        <f t="shared" si="89"/>
        <v>#DIV/0!</v>
      </c>
      <c r="AZ112" s="112"/>
      <c r="BA112" s="113"/>
      <c r="BB112" s="137" t="e">
        <f>(AU112-AZ112)/(BA112*12)</f>
        <v>#DIV/0!</v>
      </c>
      <c r="BC112" s="89"/>
    </row>
    <row r="113" spans="1:54" s="41" customFormat="1" ht="12">
      <c r="A113" s="68"/>
      <c r="B113" s="41" t="s">
        <v>33</v>
      </c>
      <c r="D113" s="69">
        <f aca="true" t="shared" si="90" ref="D113:P113">SUM(D5:D112)</f>
        <v>0</v>
      </c>
      <c r="E113" s="69">
        <f t="shared" si="90"/>
        <v>0</v>
      </c>
      <c r="F113" s="69">
        <f t="shared" si="90"/>
        <v>0</v>
      </c>
      <c r="G113" s="69">
        <f t="shared" si="90"/>
        <v>0</v>
      </c>
      <c r="H113" s="69">
        <f t="shared" si="90"/>
        <v>0</v>
      </c>
      <c r="I113" s="70">
        <f t="shared" si="90"/>
        <v>0</v>
      </c>
      <c r="J113" s="69">
        <f t="shared" si="90"/>
        <v>0</v>
      </c>
      <c r="K113" s="69">
        <f t="shared" si="90"/>
        <v>0</v>
      </c>
      <c r="L113" s="69">
        <f t="shared" si="90"/>
        <v>0</v>
      </c>
      <c r="M113" s="69">
        <f t="shared" si="90"/>
        <v>0</v>
      </c>
      <c r="N113" s="69">
        <f t="shared" si="90"/>
        <v>0</v>
      </c>
      <c r="O113" s="69">
        <f t="shared" si="90"/>
        <v>0</v>
      </c>
      <c r="P113" s="69">
        <f t="shared" si="90"/>
        <v>0</v>
      </c>
      <c r="U113" s="69"/>
      <c r="V113" s="69">
        <f>SUM(V5:V112)</f>
        <v>0</v>
      </c>
      <c r="AF113" s="69"/>
      <c r="AG113" s="69" t="e">
        <f>SUM(AG5:AG112)</f>
        <v>#DIV/0!</v>
      </c>
      <c r="AH113" s="69">
        <f>SUM(AH5:AH112)</f>
        <v>0</v>
      </c>
      <c r="AI113" s="69" t="e">
        <f>SUM(AI5:AI112)</f>
        <v>#DIV/0!</v>
      </c>
      <c r="AK113" s="69"/>
      <c r="AU113" s="69">
        <f>SUM(AU5:AU112)</f>
        <v>0</v>
      </c>
      <c r="AV113" s="69">
        <f>SUM(AV5:AV112)</f>
        <v>0</v>
      </c>
      <c r="AW113" s="69">
        <f>SUM(AW5:AW112)</f>
        <v>0</v>
      </c>
      <c r="AY113" s="69">
        <f>SUM(AZ5:AZ112)</f>
        <v>0</v>
      </c>
      <c r="AZ113" s="69">
        <f>SUM(AZ5:AZ112)</f>
        <v>0</v>
      </c>
      <c r="BA113" s="69">
        <f>SUM(BA5:BA112)</f>
        <v>0</v>
      </c>
      <c r="BB113" s="89" t="e">
        <f>(AU113-AZ113)/(BA113*12)</f>
        <v>#DIV/0!</v>
      </c>
    </row>
    <row r="114" spans="1:54" s="41" customFormat="1" ht="12">
      <c r="A114" s="68"/>
      <c r="I114" s="114"/>
      <c r="N114" s="80"/>
      <c r="O114" s="82"/>
      <c r="AF114" s="71"/>
      <c r="AG114" s="82"/>
      <c r="AK114" s="82"/>
      <c r="AT114" s="82"/>
      <c r="AU114" s="82"/>
      <c r="AV114" s="82"/>
      <c r="AW114" s="117"/>
      <c r="AY114" s="82"/>
      <c r="AZ114" s="83"/>
      <c r="BB114" s="89"/>
    </row>
    <row r="115" ht="12.75">
      <c r="R115" s="343" t="s">
        <v>77</v>
      </c>
    </row>
  </sheetData>
  <sheetProtection/>
  <autoFilter ref="B4:E116"/>
  <mergeCells count="58">
    <mergeCell ref="AZ2:BB2"/>
    <mergeCell ref="B5:B6"/>
    <mergeCell ref="B7:B8"/>
    <mergeCell ref="V2:AF2"/>
    <mergeCell ref="AG2:AU2"/>
    <mergeCell ref="D2:T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79:B80"/>
    <mergeCell ref="B81:B82"/>
    <mergeCell ref="B83:B84"/>
    <mergeCell ref="B85:B86"/>
    <mergeCell ref="B87:B88"/>
    <mergeCell ref="B69:B70"/>
    <mergeCell ref="B71:B72"/>
    <mergeCell ref="B73:B74"/>
    <mergeCell ref="B75:B76"/>
    <mergeCell ref="B77:B78"/>
    <mergeCell ref="B89:B90"/>
    <mergeCell ref="B91:B92"/>
    <mergeCell ref="B93:B94"/>
    <mergeCell ref="B95:B96"/>
    <mergeCell ref="B97:B98"/>
    <mergeCell ref="B99:B100"/>
    <mergeCell ref="B111:B112"/>
    <mergeCell ref="B101:B102"/>
    <mergeCell ref="B103:B104"/>
    <mergeCell ref="B105:B106"/>
    <mergeCell ref="B107:B108"/>
    <mergeCell ref="B109:B110"/>
  </mergeCells>
  <conditionalFormatting sqref="AS5:AS112">
    <cfRule type="cellIs" priority="4" dxfId="0" operator="greaterThan" stopIfTrue="1">
      <formula>0.2</formula>
    </cfRule>
  </conditionalFormatting>
  <printOptions/>
  <pageMargins left="0.5905511811023623" right="0.35433070866141736" top="0.6692913385826772" bottom="0.5511811023622047" header="0.4724409448818898" footer="0.31496062992125984"/>
  <pageSetup horizontalDpi="600" verticalDpi="600" orientation="landscape" paperSize="9" scale="75" r:id="rId3"/>
  <headerFooter alignWithMargins="0">
    <oddHeader>&amp;L&amp;"Arial CE,tučné"&amp;11Rekapitulace výsledků zpracování finančních rozvah počtu zaměstnanců a mezd</oddHeader>
    <oddFooter>&amp;CStránka &amp;P z &amp;N</oddFooter>
  </headerFooter>
  <rowBreaks count="1" manualBreakCount="1">
    <brk id="118" max="255" man="1"/>
  </rowBreaks>
  <colBreaks count="4" manualBreakCount="4">
    <brk id="16" max="65535" man="1"/>
    <brk id="65" max="65535" man="1"/>
    <brk id="74" max="65535" man="1"/>
    <brk id="9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</dc:creator>
  <cp:keywords/>
  <dc:description/>
  <cp:lastModifiedBy>Václav Jarkovský</cp:lastModifiedBy>
  <cp:lastPrinted>2012-02-09T06:13:55Z</cp:lastPrinted>
  <dcterms:created xsi:type="dcterms:W3CDTF">2003-03-16T18:13:27Z</dcterms:created>
  <dcterms:modified xsi:type="dcterms:W3CDTF">2014-02-21T08:48:40Z</dcterms:modified>
  <cp:category/>
  <cp:version/>
  <cp:contentType/>
  <cp:contentStatus/>
</cp:coreProperties>
</file>