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9255" tabRatio="526" activeTab="1"/>
  </bookViews>
  <sheets>
    <sheet name="Pokyny k vyplnění" sheetId="1" r:id="rId1"/>
    <sheet name="Žádost" sheetId="2" r:id="rId2"/>
    <sheet name="Příloha 1" sheetId="3" r:id="rId3"/>
    <sheet name="Přidělená dotace" sheetId="4" r:id="rId4"/>
    <sheet name="Smlouva " sheetId="5" r:id="rId5"/>
    <sheet name="Pracovní 1" sheetId="6" r:id="rId6"/>
    <sheet name="Pracovní 2" sheetId="7" r:id="rId7"/>
  </sheets>
  <definedNames>
    <definedName name="_xlnm.Print_Area" localSheetId="6">'Pracovní 2'!$A$1:$N$40</definedName>
    <definedName name="_xlnm.Print_Area" localSheetId="2">'Příloha 1'!$A$1:$F$38</definedName>
    <definedName name="_xlnm.Print_Area" localSheetId="1">'Žádost'!$A$1:$B$42</definedName>
  </definedNames>
  <calcPr fullCalcOnLoad="1"/>
</workbook>
</file>

<file path=xl/comments2.xml><?xml version="1.0" encoding="utf-8"?>
<comments xmlns="http://schemas.openxmlformats.org/spreadsheetml/2006/main">
  <authors>
    <author>269</author>
  </authors>
  <commentList>
    <comment ref="B10" authorId="0">
      <text>
        <r>
          <rPr>
            <sz val="8"/>
            <rFont val="Tahoma"/>
            <family val="2"/>
          </rPr>
          <t xml:space="preserve">Nevpisujte, vyberte ze seznamu, který otevřete kliknutím na symbol otevření seznamu
</t>
        </r>
      </text>
    </comment>
    <comment ref="B11"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<sst xmlns="http://schemas.openxmlformats.org/spreadsheetml/2006/main" count="334" uniqueCount="270">
  <si>
    <t>číslo smlouvy:</t>
  </si>
  <si>
    <t>-</t>
  </si>
  <si>
    <t>sociální služby.</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</si>
  <si>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</si>
  <si>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</si>
  <si>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</si>
  <si>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</si>
  <si>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</si>
  <si>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</si>
  <si>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</si>
  <si>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</si>
  <si>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</si>
  <si>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</si>
  <si>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</si>
  <si>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</si>
  <si>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</si>
  <si>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</si>
  <si>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</si>
  <si>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</si>
  <si>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Celkové neinvestiční náklady služby:     </t>
    </r>
    <r>
      <rPr>
        <vertAlign val="superscript"/>
        <sz val="10"/>
        <rFont val="Arial"/>
        <family val="2"/>
      </rPr>
      <t>1)</t>
    </r>
  </si>
  <si>
    <t>Požadovaná neinvestiční dotace od Královéhradeckého kraje:</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</si>
  <si>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</si>
  <si>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</si>
  <si>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</si>
  <si>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</si>
  <si>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</si>
  <si>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</si>
  <si>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</si>
  <si>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</si>
  <si>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</si>
  <si>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</si>
  <si>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</si>
  <si>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</si>
  <si>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</si>
  <si>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</si>
  <si>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</si>
  <si>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</si>
  <si>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</si>
  <si>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</si>
  <si>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</si>
  <si>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</si>
  <si>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</si>
  <si>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</si>
  <si>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</si>
  <si>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</si>
  <si>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</si>
  <si>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</si>
  <si>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</si>
  <si>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</si>
  <si>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</si>
  <si>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</si>
  <si>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</si>
  <si>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</si>
  <si>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</si>
  <si>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</si>
  <si>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</si>
  <si>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</si>
  <si>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</si>
  <si>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</si>
  <si>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</si>
  <si>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</si>
  <si>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</si>
  <si>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</si>
  <si>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</si>
  <si>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</si>
  <si>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</si>
  <si>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</si>
  <si>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</si>
  <si>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</si>
  <si>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</si>
  <si>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</si>
  <si>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</si>
  <si>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</si>
  <si>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</si>
  <si>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</si>
  <si>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</si>
  <si>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</si>
  <si>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</si>
  <si>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</si>
  <si>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</si>
  <si>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</si>
  <si>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</si>
  <si>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</si>
  <si>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</si>
  <si>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</si>
  <si>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</si>
  <si>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</si>
  <si>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</si>
  <si>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</si>
  <si>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</si>
  <si>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</si>
  <si>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</si>
  <si>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</si>
  <si>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</si>
  <si>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</si>
  <si>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</si>
  <si>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</si>
  <si>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</si>
  <si>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</si>
  <si>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</si>
  <si>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</si>
  <si>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</si>
  <si>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</si>
  <si>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</si>
  <si>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</si>
  <si>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</si>
  <si>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</si>
  <si>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</si>
  <si>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</si>
  <si>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</si>
  <si>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</si>
  <si>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</si>
  <si>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</si>
  <si>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</si>
  <si>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</si>
  <si>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</si>
  <si>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</si>
  <si>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</si>
  <si>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</si>
  <si>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Sociálních věcí a zdravotnictví</t>
  </si>
  <si>
    <t xml:space="preserve">                       oddělení</t>
  </si>
  <si>
    <t xml:space="preserve"> Prevence, rozvoje a SPO</t>
  </si>
  <si>
    <t>Pracovník odpovědný</t>
  </si>
  <si>
    <t>za vyhotovení</t>
  </si>
  <si>
    <t>Souhlas vedoucího</t>
  </si>
  <si>
    <t>4.</t>
  </si>
  <si>
    <t xml:space="preserve">                                     </t>
  </si>
  <si>
    <t>5.</t>
  </si>
  <si>
    <t>Projednáno v radě</t>
  </si>
  <si>
    <t>/číslo usnesení/</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</si>
  <si>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</si>
  <si>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</si>
  <si>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</si>
  <si>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</si>
  <si>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</si>
  <si>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</si>
  <si>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</si>
  <si>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</si>
  <si>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</si>
  <si>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</si>
  <si>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</si>
  <si>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</si>
  <si>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</si>
  <si>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</si>
  <si>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</si>
  <si>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</si>
  <si>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</si>
  <si>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</si>
  <si>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</si>
  <si>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</si>
  <si>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</si>
  <si>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</si>
  <si>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</si>
  <si>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</si>
  <si>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</si>
  <si>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</si>
  <si>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</si>
  <si>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Den                      Číslo dokladu</t>
  </si>
  <si>
    <t>organizace        Měsíc   dokladu</t>
  </si>
  <si>
    <t>xxxxxxx</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</si>
  <si>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</si>
  <si>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</si>
  <si>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</si>
  <si>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</si>
  <si>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</si>
  <si>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</si>
  <si>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</si>
  <si>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</si>
  <si>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</si>
  <si>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</si>
  <si>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</si>
  <si>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</si>
  <si>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Příspěvek zřizovatele:</t>
  </si>
  <si>
    <t>Ostatní dotace a dary: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</si>
  <si>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</si>
  <si>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</si>
  <si>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</si>
  <si>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</si>
  <si>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</si>
  <si>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</si>
  <si>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</si>
  <si>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</si>
  <si>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</si>
  <si>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</si>
  <si>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</si>
  <si>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</si>
  <si>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</si>
  <si>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Bc. Kateřina Tatárková</t>
  </si>
  <si>
    <t>Ing. Ludmila Lorencová</t>
  </si>
  <si>
    <t>ZK/</t>
  </si>
  <si>
    <t>Právní kontrolu provedl</t>
  </si>
  <si>
    <t>10.</t>
  </si>
  <si>
    <t>JUDr. Yvona Košťálová</t>
  </si>
  <si>
    <t>Bc. Lubomírem Francem</t>
  </si>
  <si>
    <t>78-7544530247/0100</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</si>
  <si>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</si>
  <si>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</si>
  <si>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</si>
  <si>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</si>
  <si>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</si>
  <si>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</si>
  <si>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</si>
  <si>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 xml:space="preserve">
(10) V případě nedodržení termínu ukončení realizace sociální služby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</si>
  <si>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</si>
  <si>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</si>
  <si>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</si>
  <si>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</si>
  <si>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</si>
  <si>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</si>
  <si>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</si>
  <si>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</si>
  <si>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</si>
  <si>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</si>
  <si>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</si>
  <si>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</si>
  <si>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</si>
  <si>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4, 5 a 6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</si>
  <si>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dále jen „sociální služba“.</t>
  </si>
  <si>
    <t>(9) V případě, že nebude dotace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</si>
  <si>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4x</t>
  </si>
  <si>
    <r>
      <t xml:space="preserve">Určeno k podpisu:       </t>
    </r>
    <r>
      <rPr>
        <b/>
        <sz val="9"/>
        <rFont val="Times New Roman"/>
        <family val="1"/>
      </rPr>
      <t xml:space="preserve">hejtmanovi kraje           </t>
    </r>
  </si>
  <si>
    <t>9.</t>
  </si>
  <si>
    <t>Ing. Miloslav Nejedlý</t>
  </si>
  <si>
    <t>Ing. Miroslav Uchytil</t>
  </si>
  <si>
    <t xml:space="preserve">Stanovisko gestora </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</si>
  <si>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</si>
  <si>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</si>
  <si>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</si>
  <si>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</si>
  <si>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(6) Originály účetních dokladů využitých pro vyúčtování dotace z rozpočtu Královéhradeckého </t>
  </si>
  <si>
    <t>Číslo účtu/kód banky      poskytovatele soc.služby</t>
  </si>
  <si>
    <t>Číslo účtu/kód banky      zřizovatele</t>
  </si>
  <si>
    <r>
      <t xml:space="preserve">Název banky poskytovatele soc. služby        </t>
    </r>
    <r>
      <rPr>
        <vertAlign val="superscript"/>
        <sz val="10"/>
        <rFont val="Arial"/>
        <family val="2"/>
      </rPr>
      <t>1)</t>
    </r>
  </si>
  <si>
    <t>Pozn. Schválená dotace bude poukázána prostřednictvím účtu zřizovatele</t>
  </si>
  <si>
    <r>
      <t xml:space="preserve">Název zřizovatele:     </t>
    </r>
    <r>
      <rPr>
        <vertAlign val="superscript"/>
        <sz val="10"/>
        <color indexed="30"/>
        <rFont val="Arial"/>
        <family val="2"/>
      </rPr>
      <t>1)</t>
    </r>
  </si>
  <si>
    <r>
      <t xml:space="preserve">Název banky zřizovatele        </t>
    </r>
    <r>
      <rPr>
        <vertAlign val="superscript"/>
        <sz val="10"/>
        <color indexed="30"/>
        <rFont val="Arial"/>
        <family val="2"/>
      </rPr>
      <t>1)</t>
    </r>
  </si>
  <si>
    <t>bankovní spojení sociální služby:</t>
  </si>
  <si>
    <t xml:space="preserve"> Zřizovatelem sociální služby je:</t>
  </si>
  <si>
    <t>Příjemce</t>
  </si>
  <si>
    <t>Pro:</t>
  </si>
  <si>
    <t>Číslo účtu  příjemce:</t>
  </si>
  <si>
    <t>Druh platby : Neinvestiční dotace na rok 2010</t>
  </si>
  <si>
    <t>Vyhotovil:    .    .   2010</t>
  </si>
  <si>
    <t>Příkazce:     .      .  2010</t>
  </si>
  <si>
    <t>Smlouva o poskytnutí neinvestiční dotace pro rok 2010</t>
  </si>
  <si>
    <t>Smlouva o poskytnutí neinvestiční dotace na rok 2010</t>
  </si>
  <si>
    <t>KK 10</t>
  </si>
  <si>
    <t>Program  na podporu  sociálních služeb definovaných v zák. č. 108/2006 Sb., o sociálních službách, v platném znění, v Královéhradeckém kraji v roce 2010.</t>
  </si>
  <si>
    <t>na rok 2010,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</si>
  <si>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2010: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</si>
  <si>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2010.
(3) Čerpáním prostředků dotace se rozumí úhrada služeb a dodávek souvisejících s rozpočtem sociální služby. Čerpání musí být ukončeno ke dni ukončení realizace sociální služby, nejpozději však 31. 12. 2010.
(4) Poskytovatel poukáže schválenou dotaci na realizaci sociální služby na účet zřizovatele do 30 
dnů od podpisu. 
</t>
    </r>
  </si>
  <si>
    <t>(2) Příjemce je povinen k vyplněnému formuláři vyúčtování přiložit i účetní výkaz  všech nákladů a výnosů celé sociální služby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</si>
  <si>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potvrzení o bezdlužnosti od finančního úřadu, okresní správy sociálního zabezpečení a zdravotních  pojišťoven, u kterých byli v průběhu roku 2010 evidováni zaměstnanci. Potvrzení nesmí být starší než 30 dní ke dni podání vyúčtování.</t>
  </si>
  <si>
    <t>(1) Příjemce dotace odpovídá za hospodárné, účelné a efektivní využití poskytnutých finančních prostředků v souladu se Zásadami  dotačního programu  pro podporu  sociálních služeb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</si>
  <si>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</si>
  <si>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sociálních služeb pro rok 2010 a předat ho do 15. února 2011  Odboru sociálních věcí  Krajského úřadu Královéhradeckého kraje. Formulář  vyúčtování bude zveřejněn na internetových stránkách Královéhradeckého kraje (www.kr-kralovehradecky.cz / Sociální oblast / Dotace v sociální oblasti -2010). (dále jen formulář vyúčtování).
</t>
    </r>
  </si>
  <si>
    <t xml:space="preserve">Krajský úřad Královéhradeckého kraje, odbor sociálních věcí, </t>
  </si>
  <si>
    <t>Program  na podporu  sociálních služeb definovaných v zák. č. 108/2006 Sb., o sociálních službách, v platném znění, v Královéhradeckém kraji v roce 2010.</t>
  </si>
  <si>
    <t xml:space="preserve">Tabulka - Rozpočet nákladů služby  a požadavek dotace od Královéhradeckého kraje na rok 2010 </t>
  </si>
  <si>
    <t>Celkové náklady na realizaci služby v roce 2009</t>
  </si>
  <si>
    <t>Předpokládaný rozpočet na rok 2010</t>
  </si>
  <si>
    <t>Požadavek na Královéhradecký kraj pro rok 2010</t>
  </si>
  <si>
    <r>
      <rPr>
        <b/>
        <sz val="10"/>
        <rFont val="Arial"/>
        <family val="2"/>
      </rPr>
      <t xml:space="preserve">Příloha 1 </t>
    </r>
    <r>
      <rPr>
        <sz val="10"/>
        <rFont val="Arial"/>
        <family val="2"/>
      </rPr>
      <t xml:space="preserve"> k žádosti o dotaci z rozpočtu Královéhradeckého kraje pro rok 2010</t>
    </r>
  </si>
  <si>
    <r>
      <t xml:space="preserve">3) </t>
    </r>
    <r>
      <rPr>
        <sz val="10"/>
        <rFont val="Arial"/>
        <family val="2"/>
      </rPr>
      <t>Do sloupce A pouze náklady celkem</t>
    </r>
  </si>
  <si>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r>
      <rPr>
        <sz val="12"/>
        <color indexed="8"/>
        <rFont val="Times New Roman"/>
        <family val="1"/>
      </rPr>
      <t xml:space="preserve">17.6.2010
</t>
    </r>
    <r>
      <rPr>
        <sz val="12"/>
        <rFont val="Times New Roman"/>
        <family val="1"/>
      </rPr>
      <t xml:space="preserve">(3) Tato smlouva nabývá platnosti a účinnosti dnem podpisu oběma smluvními stranami.
(4)  Příjemce souhlasí s tím, že poskytovatel může sdílet informace, které souvisí s přidělenou dotací ( žádosti, přílohy, vyúčtování) s jinými donátory, kteří poskytují dotace z veřejných prostředků. </t>
    </r>
  </si>
  <si>
    <t>bankovní spojení zřizovatele:</t>
  </si>
  <si>
    <t xml:space="preserve">(7) Příjemce dodá nejpozději do 30. června 2011 Odboru sociálních věcí Krajského úřadu Královéhradeckého kraje položkovou rozvahu a položkový výkaz zisků a ztrát za rok 2010 (analytické účty dle účtového rozvrhu organizace).
(8) Pokud příjemce obdržel na realizaci sociální služby dotaci od Královéhradeckého kraje vyšší než         1 000 000 Kč, provede účetní audit a předloží do 31. srpna 2011 Odboru sociálních věcí Krajského úřadu Královéhradeckého kraje výrok auditora za rok 2010.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</si>
  <si>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(4) Do 31. ledna 2011 musí být vráceny (připsány na účet Královéhradeckého kraje) prostřednictvím účtu zřizovatele  nevyčerpané peněžní prostředky, které byly poskytnuty formou dotace z rozpočtu Královéhradeckého kraje na stanovenou sociální službu, na účet Královéhradeckého kraje číslo 78-7544530247/0100 vedený u Komerční banky Hradec Králové.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prostřednictvím účtu zřizovatele na účet Královéhradeckého kraje číslo 78-7544530247/0100 vedený u Komerční banky Hradec Králové nejpozději do 31. ledna 2011.
(6) V případě, že bude realizace sociální služby ukončena dříve než 31. prosince 2010, je příjemce povinen předložit  vyúčtování a navrátit nevyčerpané finanční prostředky z rozpočtu Královéhradeckého kraje do 30 dnů po ukončení  realizace sociální služby. V takovém případě se prostředky vracejí prostřednictvím účtu zřizovatele na účet č. 78-7544530247/0100 vedený u Komerční banky Hradec Králové.</t>
  </si>
  <si>
    <t>Potvrzuji, že všechny údaje uvedené v Žádosti, v příloze Žádosti a v aplikaci Benchmarking (realita 2009) jsou pravdivé a jsem si vědom(a), že nepravdivé a nepřesné  údaje jsou důvodem k neposkytnutí  dotace.</t>
  </si>
  <si>
    <r>
      <t xml:space="preserve">Dotace MPSV 2010 </t>
    </r>
    <r>
      <rPr>
        <i/>
        <sz val="10"/>
        <rFont val="Arial"/>
        <family val="2"/>
      </rPr>
      <t>(skutečně přidělená)</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</si>
</sst>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s>
  <fonts count="83">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sz val="12"/>
      <color indexed="12"/>
      <name val="Times New Roman"/>
      <family val="1"/>
    </font>
    <font>
      <vertAlign val="superscript"/>
      <sz val="10"/>
      <color indexed="30"/>
      <name val="Arial"/>
      <family val="2"/>
    </font>
    <font>
      <i/>
      <sz val="12"/>
      <name val="Times New Roman"/>
      <family val="1"/>
    </font>
    <font>
      <b/>
      <i/>
      <sz val="12"/>
      <name val="Times New Roman"/>
      <family val="1"/>
    </font>
    <font>
      <sz val="12"/>
      <color indexed="8"/>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30"/>
      <name val="Arial"/>
      <family val="2"/>
    </font>
    <font>
      <b/>
      <sz val="10"/>
      <color indexed="3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70C0"/>
      <name val="Arial"/>
      <family val="2"/>
    </font>
    <font>
      <b/>
      <sz val="10"/>
      <color rgb="FF0070C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top/>
      <bottom style="medium"/>
    </border>
    <border>
      <left/>
      <right/>
      <top style="medium"/>
      <bottom/>
    </border>
    <border>
      <left/>
      <right/>
      <top/>
      <bottom style="mediu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style="thin"/>
      <right style="thin"/>
      <top/>
      <bottom style="thin"/>
    </border>
    <border>
      <left/>
      <right style="thin"/>
      <top/>
      <bottom/>
    </border>
    <border>
      <left/>
      <right style="thin"/>
      <top/>
      <bottom style="thin"/>
    </border>
    <border>
      <left style="thin"/>
      <right style="thin"/>
      <top style="thin"/>
      <bottom>
        <color indexed="63"/>
      </bottom>
    </border>
    <border>
      <left/>
      <right style="medium"/>
      <top style="medium"/>
      <bottom style="medium"/>
    </border>
    <border>
      <left style="medium"/>
      <right style="medium"/>
      <top style="medium"/>
      <bottom/>
    </border>
    <border>
      <left style="medium"/>
      <right style="medium"/>
      <top/>
      <bottom/>
    </border>
    <border>
      <left style="thin"/>
      <right style="thin"/>
      <top style="medium"/>
      <bottom/>
    </border>
    <border>
      <left style="thin"/>
      <right style="medium"/>
      <top style="medium"/>
      <bottom/>
    </border>
    <border>
      <left style="medium"/>
      <right/>
      <top/>
      <bottom style="thin"/>
    </border>
    <border>
      <left/>
      <right/>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6" fillId="20" borderId="0" applyNumberFormat="0" applyBorder="0" applyAlignment="0" applyProtection="0"/>
    <xf numFmtId="0" fontId="6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372">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right" vertical="center" wrapText="1"/>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2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6" xfId="0" applyFont="1" applyBorder="1" applyAlignment="1" applyProtection="1">
      <alignment/>
      <protection locked="0"/>
    </xf>
    <xf numFmtId="0" fontId="0" fillId="0" borderId="0" xfId="0" applyFont="1" applyAlignment="1" applyProtection="1">
      <alignment/>
      <protection locked="0"/>
    </xf>
    <xf numFmtId="0" fontId="0" fillId="0" borderId="16"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2" xfId="0" applyBorder="1" applyAlignment="1" applyProtection="1">
      <alignment/>
      <protection/>
    </xf>
    <xf numFmtId="0" fontId="27" fillId="0" borderId="23" xfId="0" applyFont="1" applyBorder="1" applyAlignment="1" applyProtection="1">
      <alignment vertical="top"/>
      <protection/>
    </xf>
    <xf numFmtId="0" fontId="0" fillId="0" borderId="11" xfId="0"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27" fillId="0" borderId="0" xfId="0" applyFont="1" applyAlignment="1" applyProtection="1">
      <alignment/>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horizontal="center" vertical="top" wrapText="1"/>
      <protection/>
    </xf>
    <xf numFmtId="0" fontId="27" fillId="0" borderId="28" xfId="0" applyFont="1" applyBorder="1" applyAlignment="1" applyProtection="1">
      <alignment horizontal="center" vertical="top" wrapText="1"/>
      <protection/>
    </xf>
    <xf numFmtId="0" fontId="27" fillId="0" borderId="29" xfId="0" applyFont="1" applyBorder="1" applyAlignment="1" applyProtection="1">
      <alignment vertical="top" wrapText="1"/>
      <protection/>
    </xf>
    <xf numFmtId="0" fontId="27" fillId="0" borderId="30" xfId="0" applyFont="1" applyBorder="1" applyAlignment="1" applyProtection="1">
      <alignment vertical="top" wrapText="1"/>
      <protection/>
    </xf>
    <xf numFmtId="0" fontId="4" fillId="0" borderId="30"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32"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22" xfId="0" applyFont="1" applyBorder="1" applyAlignment="1" applyProtection="1">
      <alignment vertical="top" wrapText="1"/>
      <protection/>
    </xf>
    <xf numFmtId="0" fontId="4" fillId="0" borderId="22"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24"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7" fillId="0" borderId="35" xfId="0" applyFont="1" applyBorder="1" applyAlignment="1" applyProtection="1">
      <alignment vertical="top" wrapText="1"/>
      <protection/>
    </xf>
    <xf numFmtId="0" fontId="27" fillId="0" borderId="36" xfId="0" applyFont="1" applyBorder="1" applyAlignment="1" applyProtection="1">
      <alignment vertical="top" wrapText="1"/>
      <protection/>
    </xf>
    <xf numFmtId="0" fontId="4" fillId="0" borderId="36" xfId="0" applyFont="1" applyBorder="1" applyAlignment="1" applyProtection="1">
      <alignment horizontal="center" wrapText="1"/>
      <protection/>
    </xf>
    <xf numFmtId="0" fontId="27" fillId="0" borderId="37" xfId="0" applyFont="1" applyBorder="1" applyAlignment="1" applyProtection="1">
      <alignment horizontal="center" wrapText="1"/>
      <protection/>
    </xf>
    <xf numFmtId="0" fontId="27" fillId="0" borderId="38"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7" xfId="0" applyNumberFormat="1" applyFont="1" applyBorder="1" applyAlignment="1" applyProtection="1">
      <alignment horizontal="center"/>
      <protection/>
    </xf>
    <xf numFmtId="0" fontId="24" fillId="0" borderId="39" xfId="0" applyFont="1" applyBorder="1" applyAlignment="1" applyProtection="1">
      <alignment horizontal="center" vertical="top" wrapText="1"/>
      <protection/>
    </xf>
    <xf numFmtId="0" fontId="24" fillId="0" borderId="40" xfId="0" applyFont="1" applyBorder="1" applyAlignment="1" applyProtection="1">
      <alignment horizontal="center" vertical="top" wrapText="1"/>
      <protection/>
    </xf>
    <xf numFmtId="0" fontId="24" fillId="0" borderId="41"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2" xfId="0" applyFont="1" applyBorder="1" applyAlignment="1">
      <alignment horizontal="center"/>
    </xf>
    <xf numFmtId="0" fontId="0" fillId="33" borderId="0" xfId="0" applyFill="1" applyAlignment="1">
      <alignment/>
    </xf>
    <xf numFmtId="0" fontId="0" fillId="34" borderId="0" xfId="0" applyFill="1" applyAlignment="1">
      <alignment wrapText="1"/>
    </xf>
    <xf numFmtId="0" fontId="0" fillId="34" borderId="0" xfId="0" applyFill="1" applyAlignment="1">
      <alignment/>
    </xf>
    <xf numFmtId="0" fontId="17" fillId="34" borderId="0" xfId="0" applyFont="1" applyFill="1" applyAlignment="1">
      <alignment horizontal="center" wrapText="1"/>
    </xf>
    <xf numFmtId="0" fontId="0" fillId="34" borderId="0" xfId="0" applyFill="1" applyAlignment="1" applyProtection="1">
      <alignment/>
      <protection locked="0"/>
    </xf>
    <xf numFmtId="0" fontId="32" fillId="34" borderId="0" xfId="0" applyFont="1" applyFill="1" applyAlignment="1">
      <alignment wrapText="1"/>
    </xf>
    <xf numFmtId="0" fontId="0" fillId="34" borderId="0" xfId="0" applyFont="1" applyFill="1" applyAlignment="1">
      <alignment wrapText="1"/>
    </xf>
    <xf numFmtId="0" fontId="32" fillId="34" borderId="0" xfId="0" applyFont="1" applyFill="1" applyAlignment="1">
      <alignment horizontal="left" wrapText="1"/>
    </xf>
    <xf numFmtId="0" fontId="32" fillId="34" borderId="0" xfId="0" applyFont="1" applyFill="1" applyAlignment="1">
      <alignment horizontal="left" indent="4"/>
    </xf>
    <xf numFmtId="0" fontId="2" fillId="34" borderId="0" xfId="36" applyFill="1" applyAlignment="1" applyProtection="1">
      <alignment horizontal="left" wrapText="1"/>
      <protection/>
    </xf>
    <xf numFmtId="0" fontId="0" fillId="34" borderId="0" xfId="0" applyFill="1" applyBorder="1" applyAlignment="1">
      <alignment/>
    </xf>
    <xf numFmtId="0" fontId="0" fillId="34" borderId="0" xfId="0" applyFill="1" applyBorder="1" applyAlignment="1">
      <alignment wrapText="1"/>
    </xf>
    <xf numFmtId="0" fontId="0" fillId="34" borderId="0" xfId="0" applyFont="1" applyFill="1" applyBorder="1" applyAlignment="1">
      <alignment wrapText="1"/>
    </xf>
    <xf numFmtId="0" fontId="40" fillId="34" borderId="0" xfId="0" applyFont="1" applyFill="1" applyAlignment="1">
      <alignment horizontal="left" wrapText="1"/>
    </xf>
    <xf numFmtId="0" fontId="0" fillId="33" borderId="0" xfId="0" applyFill="1" applyAlignment="1">
      <alignment/>
    </xf>
    <xf numFmtId="0" fontId="0" fillId="33" borderId="0" xfId="0" applyFill="1" applyAlignment="1" applyProtection="1">
      <alignment/>
      <protection locked="0"/>
    </xf>
    <xf numFmtId="0" fontId="30" fillId="33" borderId="0" xfId="0" applyFont="1" applyFill="1" applyAlignment="1">
      <alignment horizontal="left"/>
    </xf>
    <xf numFmtId="0" fontId="0" fillId="33" borderId="0" xfId="0" applyFill="1" applyAlignment="1">
      <alignment horizontal="center"/>
    </xf>
    <xf numFmtId="0" fontId="0" fillId="35" borderId="0" xfId="0" applyFill="1" applyBorder="1" applyAlignment="1" applyProtection="1">
      <alignment/>
      <protection/>
    </xf>
    <xf numFmtId="0" fontId="0" fillId="35" borderId="0" xfId="0" applyFill="1" applyAlignment="1" applyProtection="1">
      <alignment/>
      <protection/>
    </xf>
    <xf numFmtId="0" fontId="20" fillId="35" borderId="0" xfId="0" applyFont="1" applyFill="1" applyBorder="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protection/>
    </xf>
    <xf numFmtId="0" fontId="12" fillId="35" borderId="0" xfId="0" applyFont="1" applyFill="1" applyAlignment="1" applyProtection="1">
      <alignment/>
      <protection/>
    </xf>
    <xf numFmtId="0" fontId="0" fillId="35" borderId="0" xfId="0" applyFill="1" applyAlignment="1" applyProtection="1">
      <alignment/>
      <protection/>
    </xf>
    <xf numFmtId="0" fontId="0" fillId="35" borderId="20" xfId="0" applyFill="1" applyBorder="1" applyAlignment="1" applyProtection="1">
      <alignment/>
      <protection/>
    </xf>
    <xf numFmtId="0" fontId="13" fillId="35" borderId="43" xfId="0" applyFont="1" applyFill="1" applyBorder="1" applyAlignment="1" applyProtection="1">
      <alignment vertical="top" wrapText="1"/>
      <protection/>
    </xf>
    <xf numFmtId="0" fontId="0" fillId="35" borderId="14" xfId="0" applyFill="1" applyBorder="1" applyAlignment="1" applyProtection="1">
      <alignment/>
      <protection/>
    </xf>
    <xf numFmtId="0" fontId="0" fillId="35" borderId="19" xfId="0" applyFill="1" applyBorder="1" applyAlignment="1" applyProtection="1">
      <alignment horizontal="center"/>
      <protection/>
    </xf>
    <xf numFmtId="0" fontId="14" fillId="35" borderId="44" xfId="0" applyFont="1" applyFill="1" applyBorder="1" applyAlignment="1" applyProtection="1">
      <alignment horizontal="center" vertical="top" wrapText="1"/>
      <protection/>
    </xf>
    <xf numFmtId="0" fontId="14" fillId="35" borderId="45" xfId="0" applyFont="1" applyFill="1" applyBorder="1" applyAlignment="1" applyProtection="1">
      <alignment horizontal="center" vertical="top" wrapText="1"/>
      <protection/>
    </xf>
    <xf numFmtId="0" fontId="14" fillId="35" borderId="42" xfId="0" applyFont="1" applyFill="1" applyBorder="1" applyAlignment="1" applyProtection="1">
      <alignment horizontal="center" vertical="top" wrapText="1"/>
      <protection/>
    </xf>
    <xf numFmtId="0" fontId="13" fillId="35" borderId="25"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13" fillId="35" borderId="42" xfId="0" applyFont="1" applyFill="1" applyBorder="1" applyAlignment="1" applyProtection="1">
      <alignment horizontal="center" vertical="center" wrapText="1"/>
      <protection/>
    </xf>
    <xf numFmtId="3" fontId="16" fillId="35" borderId="25" xfId="0" applyNumberFormat="1" applyFont="1" applyFill="1" applyBorder="1" applyAlignment="1" applyProtection="1">
      <alignment horizontal="center" wrapText="1"/>
      <protection/>
    </xf>
    <xf numFmtId="3" fontId="16" fillId="35" borderId="27" xfId="0" applyNumberFormat="1" applyFont="1" applyFill="1" applyBorder="1" applyAlignment="1" applyProtection="1">
      <alignment horizontal="center" wrapText="1"/>
      <protection/>
    </xf>
    <xf numFmtId="0" fontId="14" fillId="35" borderId="42" xfId="0" applyFont="1" applyFill="1" applyBorder="1" applyAlignment="1" applyProtection="1">
      <alignment horizontal="center" wrapText="1"/>
      <protection locked="0"/>
    </xf>
    <xf numFmtId="3" fontId="14" fillId="35" borderId="46" xfId="0" applyNumberFormat="1" applyFont="1" applyFill="1" applyBorder="1" applyAlignment="1" applyProtection="1">
      <alignment horizontal="center" vertical="top" wrapText="1"/>
      <protection locked="0"/>
    </xf>
    <xf numFmtId="3" fontId="14" fillId="35" borderId="47" xfId="0" applyNumberFormat="1" applyFont="1" applyFill="1" applyBorder="1" applyAlignment="1" applyProtection="1">
      <alignment horizontal="center" vertical="top" wrapText="1"/>
      <protection locked="0"/>
    </xf>
    <xf numFmtId="0" fontId="14" fillId="35" borderId="48" xfId="0" applyFont="1" applyFill="1" applyBorder="1" applyAlignment="1" applyProtection="1">
      <alignment horizontal="center" vertical="top" wrapText="1"/>
      <protection locked="0"/>
    </xf>
    <xf numFmtId="3" fontId="14" fillId="35" borderId="11" xfId="0" applyNumberFormat="1" applyFont="1" applyFill="1" applyBorder="1" applyAlignment="1" applyProtection="1">
      <alignment horizontal="center" vertical="top" wrapText="1"/>
      <protection locked="0"/>
    </xf>
    <xf numFmtId="0" fontId="14" fillId="35" borderId="49" xfId="0" applyFont="1" applyFill="1" applyBorder="1" applyAlignment="1" applyProtection="1">
      <alignment horizontal="center" vertical="top" wrapText="1"/>
      <protection locked="0"/>
    </xf>
    <xf numFmtId="3" fontId="14" fillId="35" borderId="50" xfId="0" applyNumberFormat="1" applyFont="1" applyFill="1" applyBorder="1" applyAlignment="1" applyProtection="1">
      <alignment horizontal="center" vertical="top" wrapText="1"/>
      <protection locked="0"/>
    </xf>
    <xf numFmtId="3" fontId="14" fillId="35" borderId="12" xfId="0" applyNumberFormat="1" applyFont="1" applyFill="1" applyBorder="1" applyAlignment="1" applyProtection="1">
      <alignment horizontal="center" vertical="top" wrapText="1"/>
      <protection locked="0"/>
    </xf>
    <xf numFmtId="0" fontId="14" fillId="35" borderId="51" xfId="0" applyFont="1" applyFill="1" applyBorder="1" applyAlignment="1" applyProtection="1">
      <alignment horizontal="center" vertical="top" wrapText="1"/>
      <protection locked="0"/>
    </xf>
    <xf numFmtId="0" fontId="14" fillId="35" borderId="52" xfId="0" applyFont="1" applyFill="1" applyBorder="1" applyAlignment="1" applyProtection="1">
      <alignment horizontal="center" wrapText="1"/>
      <protection locked="0"/>
    </xf>
    <xf numFmtId="0" fontId="14" fillId="35" borderId="49" xfId="0" applyFont="1" applyFill="1" applyBorder="1" applyAlignment="1" applyProtection="1">
      <alignment horizontal="center" wrapText="1"/>
      <protection locked="0"/>
    </xf>
    <xf numFmtId="0" fontId="14" fillId="35" borderId="53" xfId="0" applyFont="1" applyFill="1" applyBorder="1" applyAlignment="1" applyProtection="1">
      <alignment horizontal="center" wrapText="1"/>
      <protection locked="0"/>
    </xf>
    <xf numFmtId="3" fontId="15" fillId="35" borderId="25" xfId="0" applyNumberFormat="1" applyFont="1" applyFill="1" applyBorder="1" applyAlignment="1" applyProtection="1">
      <alignment horizontal="center" wrapText="1"/>
      <protection/>
    </xf>
    <xf numFmtId="3" fontId="15" fillId="35" borderId="27" xfId="0" applyNumberFormat="1" applyFont="1" applyFill="1" applyBorder="1" applyAlignment="1" applyProtection="1">
      <alignment horizontal="center" wrapText="1"/>
      <protection/>
    </xf>
    <xf numFmtId="0" fontId="6" fillId="35" borderId="54" xfId="0" applyFont="1" applyFill="1" applyBorder="1" applyAlignment="1" applyProtection="1">
      <alignment horizontal="left"/>
      <protection/>
    </xf>
    <xf numFmtId="0" fontId="6" fillId="35" borderId="55" xfId="0" applyFont="1" applyFill="1" applyBorder="1" applyAlignment="1" applyProtection="1">
      <alignment horizontal="left"/>
      <protection/>
    </xf>
    <xf numFmtId="0" fontId="15" fillId="35" borderId="56" xfId="0" applyFont="1" applyFill="1" applyBorder="1" applyAlignment="1" applyProtection="1">
      <alignment horizontal="center" wrapText="1"/>
      <protection/>
    </xf>
    <xf numFmtId="9" fontId="18" fillId="35" borderId="28" xfId="48" applyFont="1" applyFill="1" applyBorder="1" applyAlignment="1" applyProtection="1">
      <alignment horizontal="center" wrapText="1"/>
      <protection/>
    </xf>
    <xf numFmtId="0" fontId="7" fillId="35" borderId="0" xfId="0" applyFont="1" applyFill="1" applyBorder="1" applyAlignment="1" applyProtection="1">
      <alignment horizontal="right"/>
      <protection/>
    </xf>
    <xf numFmtId="0" fontId="0" fillId="35" borderId="0" xfId="0" applyFont="1" applyFill="1" applyBorder="1" applyAlignment="1" applyProtection="1">
      <alignment horizontal="left"/>
      <protection/>
    </xf>
    <xf numFmtId="0" fontId="6" fillId="35" borderId="0" xfId="0" applyFont="1" applyFill="1" applyAlignment="1" applyProtection="1">
      <alignment/>
      <protection/>
    </xf>
    <xf numFmtId="0" fontId="10" fillId="35" borderId="0" xfId="0" applyFont="1" applyFill="1" applyAlignment="1">
      <alignment horizontal="right" wrapText="1"/>
    </xf>
    <xf numFmtId="14" fontId="0" fillId="35" borderId="22" xfId="0" applyNumberFormat="1" applyFill="1" applyBorder="1" applyAlignment="1" applyProtection="1">
      <alignment horizontal="center" wrapText="1"/>
      <protection locked="0"/>
    </xf>
    <xf numFmtId="0" fontId="10" fillId="35" borderId="0" xfId="0" applyFont="1" applyFill="1" applyAlignment="1">
      <alignment horizontal="justify" wrapText="1"/>
    </xf>
    <xf numFmtId="0" fontId="0" fillId="35" borderId="0" xfId="0" applyFill="1" applyAlignment="1">
      <alignment wrapText="1"/>
    </xf>
    <xf numFmtId="0" fontId="10" fillId="35" borderId="0" xfId="0" applyFont="1" applyFill="1" applyAlignment="1">
      <alignment/>
    </xf>
    <xf numFmtId="0" fontId="0" fillId="35" borderId="0" xfId="0" applyFill="1" applyAlignment="1">
      <alignment/>
    </xf>
    <xf numFmtId="0" fontId="0" fillId="35" borderId="0" xfId="0" applyFill="1" applyAlignment="1">
      <alignment/>
    </xf>
    <xf numFmtId="0" fontId="0" fillId="35" borderId="22" xfId="0"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11" fillId="35" borderId="12" xfId="0" applyFont="1" applyFill="1" applyBorder="1" applyAlignment="1">
      <alignment horizontal="left"/>
    </xf>
    <xf numFmtId="0" fontId="0" fillId="35" borderId="57" xfId="0" applyFill="1" applyBorder="1" applyAlignment="1">
      <alignment horizontal="center"/>
    </xf>
    <xf numFmtId="0" fontId="6" fillId="35" borderId="58" xfId="0" applyFont="1" applyFill="1" applyBorder="1" applyAlignment="1">
      <alignment vertical="top" wrapText="1"/>
    </xf>
    <xf numFmtId="0" fontId="5" fillId="35" borderId="59" xfId="0" applyFont="1" applyFill="1" applyBorder="1" applyAlignment="1">
      <alignment horizontal="center" vertical="top" wrapText="1"/>
    </xf>
    <xf numFmtId="0" fontId="0" fillId="35" borderId="26" xfId="0" applyFont="1" applyFill="1" applyBorder="1" applyAlignment="1">
      <alignment wrapText="1"/>
    </xf>
    <xf numFmtId="0" fontId="0" fillId="35" borderId="60" xfId="0" applyFont="1" applyFill="1" applyBorder="1" applyAlignment="1">
      <alignment wrapText="1"/>
    </xf>
    <xf numFmtId="0" fontId="0" fillId="35" borderId="22" xfId="0" applyFont="1" applyFill="1" applyBorder="1" applyAlignment="1">
      <alignment wrapText="1"/>
    </xf>
    <xf numFmtId="0" fontId="9" fillId="35" borderId="22" xfId="0" applyFont="1" applyFill="1" applyBorder="1" applyAlignment="1">
      <alignment wrapText="1"/>
    </xf>
    <xf numFmtId="164" fontId="9" fillId="35" borderId="22" xfId="34" applyNumberFormat="1" applyFont="1" applyFill="1" applyBorder="1" applyAlignment="1" applyProtection="1">
      <alignment horizontal="center" wrapText="1"/>
      <protection locked="0"/>
    </xf>
    <xf numFmtId="0" fontId="0" fillId="35" borderId="23" xfId="0" applyFill="1" applyBorder="1" applyAlignment="1">
      <alignment/>
    </xf>
    <xf numFmtId="0" fontId="0" fillId="35" borderId="61" xfId="0" applyFill="1" applyBorder="1" applyAlignment="1">
      <alignment horizontal="center"/>
    </xf>
    <xf numFmtId="0" fontId="10" fillId="35" borderId="23" xfId="0" applyFont="1" applyFill="1" applyBorder="1" applyAlignment="1">
      <alignment horizontal="justify" wrapText="1"/>
    </xf>
    <xf numFmtId="0" fontId="0" fillId="35" borderId="61" xfId="0" applyFill="1" applyBorder="1" applyAlignment="1">
      <alignment horizontal="center" wrapText="1"/>
    </xf>
    <xf numFmtId="0" fontId="10" fillId="35" borderId="23" xfId="0" applyFont="1" applyFill="1" applyBorder="1" applyAlignment="1">
      <alignment horizontal="right" wrapText="1"/>
    </xf>
    <xf numFmtId="14" fontId="6" fillId="35" borderId="22" xfId="0" applyNumberFormat="1" applyFont="1" applyFill="1" applyBorder="1" applyAlignment="1" applyProtection="1">
      <alignment horizontal="center" wrapText="1"/>
      <protection locked="0"/>
    </xf>
    <xf numFmtId="0" fontId="6" fillId="35" borderId="61" xfId="0" applyFont="1" applyFill="1" applyBorder="1" applyAlignment="1">
      <alignment horizontal="center" wrapText="1"/>
    </xf>
    <xf numFmtId="0" fontId="6" fillId="35" borderId="22" xfId="0" applyFont="1" applyFill="1" applyBorder="1" applyAlignment="1" applyProtection="1">
      <alignment horizontal="center"/>
      <protection/>
    </xf>
    <xf numFmtId="0" fontId="0" fillId="35" borderId="47" xfId="0" applyFill="1" applyBorder="1" applyAlignment="1">
      <alignment/>
    </xf>
    <xf numFmtId="0" fontId="10" fillId="35" borderId="62"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16" fillId="36" borderId="42" xfId="0" applyFont="1" applyFill="1" applyBorder="1" applyAlignment="1" applyProtection="1">
      <alignment wrapText="1"/>
      <protection/>
    </xf>
    <xf numFmtId="0" fontId="14" fillId="36" borderId="48" xfId="0" applyFont="1" applyFill="1" applyBorder="1" applyAlignment="1" applyProtection="1">
      <alignment vertical="top" wrapText="1"/>
      <protection/>
    </xf>
    <xf numFmtId="0" fontId="14" fillId="36" borderId="51" xfId="0" applyFont="1" applyFill="1" applyBorder="1" applyAlignment="1" applyProtection="1">
      <alignment vertical="top" wrapText="1"/>
      <protection/>
    </xf>
    <xf numFmtId="0" fontId="14" fillId="36" borderId="49" xfId="0" applyFont="1" applyFill="1" applyBorder="1" applyAlignment="1" applyProtection="1">
      <alignment vertical="top" wrapText="1"/>
      <protection/>
    </xf>
    <xf numFmtId="0" fontId="14" fillId="36" borderId="53" xfId="0" applyFont="1" applyFill="1" applyBorder="1" applyAlignment="1" applyProtection="1">
      <alignment vertical="top" wrapText="1"/>
      <protection/>
    </xf>
    <xf numFmtId="165" fontId="36" fillId="0" borderId="0" xfId="0" applyNumberFormat="1" applyFont="1" applyFill="1" applyAlignment="1">
      <alignment horizontal="left"/>
    </xf>
    <xf numFmtId="3" fontId="16" fillId="35" borderId="28" xfId="0" applyNumberFormat="1" applyFont="1" applyFill="1" applyBorder="1" applyAlignment="1" applyProtection="1">
      <alignment horizontal="center" wrapText="1"/>
      <protection/>
    </xf>
    <xf numFmtId="3" fontId="15" fillId="35" borderId="25" xfId="0" applyNumberFormat="1" applyFont="1" applyFill="1" applyBorder="1" applyAlignment="1" applyProtection="1">
      <alignment horizontal="center" wrapText="1"/>
      <protection locked="0"/>
    </xf>
    <xf numFmtId="3" fontId="38" fillId="35" borderId="29" xfId="0" applyNumberFormat="1" applyFont="1" applyFill="1" applyBorder="1" applyAlignment="1" applyProtection="1">
      <alignment horizontal="center" wrapText="1"/>
      <protection locked="0"/>
    </xf>
    <xf numFmtId="3" fontId="38" fillId="35" borderId="31" xfId="0" applyNumberFormat="1" applyFont="1" applyFill="1" applyBorder="1" applyAlignment="1" applyProtection="1">
      <alignment horizontal="center" wrapText="1"/>
      <protection locked="0"/>
    </xf>
    <xf numFmtId="3" fontId="38" fillId="35" borderId="33" xfId="0" applyNumberFormat="1" applyFont="1" applyFill="1" applyBorder="1" applyAlignment="1" applyProtection="1">
      <alignment horizontal="center" wrapText="1"/>
      <protection locked="0"/>
    </xf>
    <xf numFmtId="3" fontId="38" fillId="35" borderId="34" xfId="0" applyNumberFormat="1" applyFont="1" applyFill="1" applyBorder="1" applyAlignment="1" applyProtection="1">
      <alignment horizontal="center" wrapText="1"/>
      <protection locked="0"/>
    </xf>
    <xf numFmtId="3" fontId="38" fillId="35" borderId="35" xfId="0" applyNumberFormat="1" applyFont="1" applyFill="1" applyBorder="1" applyAlignment="1" applyProtection="1">
      <alignment horizontal="center" wrapText="1"/>
      <protection locked="0"/>
    </xf>
    <xf numFmtId="3" fontId="38" fillId="35" borderId="37" xfId="0" applyNumberFormat="1" applyFont="1" applyFill="1" applyBorder="1" applyAlignment="1" applyProtection="1">
      <alignment horizontal="center" wrapText="1"/>
      <protection locked="0"/>
    </xf>
    <xf numFmtId="0" fontId="0" fillId="35" borderId="22" xfId="0" applyFont="1" applyFill="1" applyBorder="1" applyAlignment="1" applyProtection="1">
      <alignment horizontal="center" wrapText="1"/>
      <protection locked="0"/>
    </xf>
    <xf numFmtId="0" fontId="0" fillId="35" borderId="22" xfId="0" applyFont="1" applyFill="1" applyBorder="1" applyAlignment="1">
      <alignment wrapText="1"/>
    </xf>
    <xf numFmtId="0" fontId="25" fillId="0" borderId="43" xfId="0" applyFont="1" applyBorder="1" applyAlignment="1">
      <alignment horizontal="left" vertical="center"/>
    </xf>
    <xf numFmtId="0" fontId="0" fillId="0" borderId="0" xfId="0" applyFont="1" applyFill="1" applyAlignment="1">
      <alignment/>
    </xf>
    <xf numFmtId="0" fontId="0" fillId="0" borderId="0" xfId="0" applyFont="1" applyFill="1" applyAlignment="1">
      <alignment horizontal="left"/>
    </xf>
    <xf numFmtId="165" fontId="0" fillId="0" borderId="0" xfId="0" applyNumberFormat="1" applyFont="1" applyFill="1" applyAlignment="1">
      <alignment horizontal="right"/>
    </xf>
    <xf numFmtId="0" fontId="0" fillId="0" borderId="0" xfId="0" applyFont="1" applyFill="1" applyAlignment="1">
      <alignment horizontal="justify" wrapText="1"/>
    </xf>
    <xf numFmtId="49" fontId="4" fillId="0" borderId="30" xfId="0" applyNumberFormat="1" applyFont="1" applyBorder="1" applyAlignment="1" applyProtection="1">
      <alignment horizontal="center" wrapText="1"/>
      <protection/>
    </xf>
    <xf numFmtId="0" fontId="0" fillId="35" borderId="26" xfId="0" applyFont="1" applyFill="1" applyBorder="1" applyAlignment="1" applyProtection="1">
      <alignment horizontal="center" vertical="center" wrapText="1"/>
      <protection locked="0"/>
    </xf>
    <xf numFmtId="49" fontId="0" fillId="35" borderId="22" xfId="0" applyNumberFormat="1" applyFont="1" applyFill="1" applyBorder="1" applyAlignment="1" applyProtection="1">
      <alignment horizontal="center" wrapText="1"/>
      <protection locked="0"/>
    </xf>
    <xf numFmtId="164" fontId="0" fillId="35" borderId="22" xfId="34" applyNumberFormat="1" applyFont="1" applyFill="1" applyBorder="1" applyAlignment="1" applyProtection="1">
      <alignment horizontal="center" wrapText="1"/>
      <protection locked="0"/>
    </xf>
    <xf numFmtId="3" fontId="0" fillId="35" borderId="22" xfId="0" applyNumberFormat="1" applyFont="1" applyFill="1" applyBorder="1" applyAlignment="1" applyProtection="1">
      <alignment horizontal="center" wrapText="1"/>
      <protection locked="0"/>
    </xf>
    <xf numFmtId="0" fontId="0" fillId="35" borderId="36" xfId="0" applyFont="1" applyFill="1" applyBorder="1" applyAlignment="1" applyProtection="1">
      <alignment horizontal="center" wrapText="1"/>
      <protection locked="0"/>
    </xf>
    <xf numFmtId="0" fontId="0" fillId="35" borderId="63" xfId="0" applyFont="1" applyFill="1" applyBorder="1" applyAlignment="1">
      <alignment wrapText="1"/>
    </xf>
    <xf numFmtId="0" fontId="6" fillId="35" borderId="29" xfId="0" applyFont="1" applyFill="1" applyBorder="1" applyAlignment="1">
      <alignment wrapText="1"/>
    </xf>
    <xf numFmtId="0" fontId="0" fillId="35" borderId="31" xfId="0" applyFont="1" applyFill="1" applyBorder="1" applyAlignment="1" applyProtection="1">
      <alignment horizontal="center" wrapText="1"/>
      <protection locked="0"/>
    </xf>
    <xf numFmtId="0" fontId="0" fillId="35" borderId="35" xfId="0" applyFont="1" applyFill="1" applyBorder="1" applyAlignment="1">
      <alignment wrapText="1"/>
    </xf>
    <xf numFmtId="0" fontId="0" fillId="35" borderId="37" xfId="0" applyFont="1" applyFill="1" applyBorder="1" applyAlignment="1" applyProtection="1">
      <alignment horizontal="center" wrapText="1"/>
      <protection locked="0"/>
    </xf>
    <xf numFmtId="0" fontId="80" fillId="35" borderId="22" xfId="0" applyFont="1" applyFill="1" applyBorder="1" applyAlignment="1">
      <alignment wrapText="1"/>
    </xf>
    <xf numFmtId="0" fontId="81" fillId="35" borderId="22" xfId="0" applyFont="1" applyFill="1" applyBorder="1" applyAlignment="1">
      <alignment wrapText="1"/>
    </xf>
    <xf numFmtId="0" fontId="80" fillId="35" borderId="36" xfId="0" applyFont="1" applyFill="1" applyBorder="1" applyAlignment="1">
      <alignment wrapText="1"/>
    </xf>
    <xf numFmtId="0" fontId="80" fillId="35" borderId="23" xfId="0" applyFont="1" applyFill="1" applyBorder="1" applyAlignment="1">
      <alignment/>
    </xf>
    <xf numFmtId="0" fontId="42" fillId="0" borderId="0" xfId="0" applyFont="1" applyFill="1" applyAlignment="1">
      <alignment/>
    </xf>
    <xf numFmtId="0" fontId="8" fillId="0" borderId="0" xfId="0" applyFont="1" applyFill="1" applyAlignment="1">
      <alignment/>
    </xf>
    <xf numFmtId="0" fontId="0" fillId="0" borderId="0" xfId="0" applyBorder="1" applyAlignment="1" applyProtection="1">
      <alignment vertical="center"/>
      <protection/>
    </xf>
    <xf numFmtId="0" fontId="4" fillId="0" borderId="21" xfId="0" applyFont="1" applyBorder="1" applyAlignment="1" applyProtection="1">
      <alignment vertical="center"/>
      <protection/>
    </xf>
    <xf numFmtId="0" fontId="0" fillId="0" borderId="0" xfId="0" applyFont="1" applyBorder="1" applyAlignment="1" applyProtection="1">
      <alignment/>
      <protection locked="0"/>
    </xf>
    <xf numFmtId="0" fontId="6" fillId="0" borderId="0" xfId="0" applyFont="1" applyBorder="1" applyAlignment="1" applyProtection="1">
      <alignment vertical="center"/>
      <protection/>
    </xf>
    <xf numFmtId="0" fontId="7" fillId="37" borderId="0" xfId="0" applyFont="1" applyFill="1" applyBorder="1" applyAlignment="1" applyProtection="1">
      <alignment horizontal="left"/>
      <protection/>
    </xf>
    <xf numFmtId="0" fontId="2" fillId="35" borderId="22" xfId="36" applyFill="1" applyBorder="1" applyAlignment="1" applyProtection="1">
      <alignment horizontal="center" wrapText="1"/>
      <protection locked="0"/>
    </xf>
    <xf numFmtId="0" fontId="0" fillId="35" borderId="22" xfId="36" applyFont="1" applyFill="1" applyBorder="1" applyAlignment="1" applyProtection="1">
      <alignment horizontal="center" wrapText="1"/>
      <protection locked="0"/>
    </xf>
    <xf numFmtId="0" fontId="2" fillId="35" borderId="63" xfId="36" applyFill="1" applyBorder="1" applyAlignment="1" applyProtection="1">
      <alignment horizontal="center" wrapText="1"/>
      <protection locked="0"/>
    </xf>
    <xf numFmtId="0" fontId="42" fillId="0" borderId="0" xfId="0" applyFont="1" applyFill="1" applyAlignment="1">
      <alignment vertical="top"/>
    </xf>
    <xf numFmtId="0" fontId="0" fillId="35" borderId="30" xfId="0" applyFont="1" applyFill="1" applyBorder="1" applyAlignment="1" applyProtection="1">
      <alignment horizontal="center" vertical="center" wrapText="1"/>
      <protection locked="0"/>
    </xf>
    <xf numFmtId="0" fontId="0" fillId="35" borderId="22" xfId="0" applyFont="1" applyFill="1" applyBorder="1" applyAlignment="1" applyProtection="1">
      <alignment horizontal="center" vertical="center" wrapText="1"/>
      <protection locked="0"/>
    </xf>
    <xf numFmtId="0" fontId="23" fillId="35" borderId="23" xfId="0" applyFont="1" applyFill="1" applyBorder="1" applyAlignment="1">
      <alignment wrapText="1"/>
    </xf>
    <xf numFmtId="0" fontId="25" fillId="35" borderId="61" xfId="0" applyFont="1" applyFill="1" applyBorder="1" applyAlignment="1">
      <alignment wrapText="1"/>
    </xf>
    <xf numFmtId="0" fontId="25" fillId="35" borderId="23" xfId="0" applyFont="1" applyFill="1" applyBorder="1" applyAlignment="1">
      <alignment wrapText="1"/>
    </xf>
    <xf numFmtId="0" fontId="10" fillId="35" borderId="23" xfId="0" applyFont="1" applyFill="1" applyBorder="1" applyAlignment="1">
      <alignment horizontal="justify" wrapText="1"/>
    </xf>
    <xf numFmtId="0" fontId="0" fillId="35" borderId="61" xfId="0" applyFill="1" applyBorder="1" applyAlignment="1">
      <alignment wrapText="1"/>
    </xf>
    <xf numFmtId="0" fontId="4" fillId="35" borderId="23" xfId="0" applyFont="1" applyFill="1" applyBorder="1" applyAlignment="1">
      <alignment horizontal="center" wrapText="1"/>
    </xf>
    <xf numFmtId="0" fontId="0" fillId="35" borderId="61" xfId="0" applyFill="1" applyBorder="1" applyAlignment="1">
      <alignment horizontal="center" wrapText="1"/>
    </xf>
    <xf numFmtId="0" fontId="0" fillId="35" borderId="23" xfId="0" applyFill="1" applyBorder="1" applyAlignment="1">
      <alignment horizontal="center" wrapText="1"/>
    </xf>
    <xf numFmtId="0" fontId="14" fillId="35" borderId="33" xfId="0" applyFont="1" applyFill="1" applyBorder="1" applyAlignment="1" applyProtection="1">
      <alignment vertical="top" wrapText="1"/>
      <protection/>
    </xf>
    <xf numFmtId="0" fontId="14" fillId="35" borderId="11" xfId="0" applyFont="1" applyFill="1" applyBorder="1" applyAlignment="1" applyProtection="1">
      <alignment vertical="top" wrapText="1"/>
      <protection/>
    </xf>
    <xf numFmtId="0" fontId="0" fillId="35" borderId="0" xfId="0" applyFont="1" applyFill="1" applyBorder="1" applyAlignment="1" applyProtection="1">
      <alignment wrapText="1"/>
      <protection/>
    </xf>
    <xf numFmtId="0" fontId="0" fillId="35" borderId="0" xfId="0" applyFill="1" applyAlignment="1">
      <alignment wrapText="1"/>
    </xf>
    <xf numFmtId="0" fontId="15" fillId="35" borderId="18" xfId="0" applyFont="1" applyFill="1" applyBorder="1" applyAlignment="1" applyProtection="1">
      <alignment horizontal="center" vertical="center" wrapText="1"/>
      <protection/>
    </xf>
    <xf numFmtId="0" fontId="0" fillId="35" borderId="20" xfId="0" applyFill="1" applyBorder="1" applyAlignment="1" applyProtection="1">
      <alignment horizontal="center" vertical="center"/>
      <protection/>
    </xf>
    <xf numFmtId="0" fontId="16" fillId="35" borderId="25" xfId="0" applyFont="1" applyFill="1" applyBorder="1" applyAlignment="1" applyProtection="1">
      <alignment wrapText="1"/>
      <protection/>
    </xf>
    <xf numFmtId="0" fontId="16" fillId="35" borderId="27" xfId="0" applyFont="1" applyFill="1" applyBorder="1" applyAlignment="1" applyProtection="1">
      <alignment wrapText="1"/>
      <protection/>
    </xf>
    <xf numFmtId="0" fontId="14" fillId="35" borderId="46" xfId="0" applyFont="1" applyFill="1" applyBorder="1" applyAlignment="1" applyProtection="1">
      <alignment vertical="top" wrapText="1"/>
      <protection/>
    </xf>
    <xf numFmtId="0" fontId="14" fillId="35" borderId="47" xfId="0" applyFont="1" applyFill="1" applyBorder="1" applyAlignment="1" applyProtection="1">
      <alignment vertical="top" wrapText="1"/>
      <protection/>
    </xf>
    <xf numFmtId="0" fontId="0" fillId="35" borderId="43" xfId="0" applyFont="1" applyFill="1" applyBorder="1" applyAlignment="1" applyProtection="1">
      <alignment horizontal="left" vertical="top" wrapText="1"/>
      <protection locked="0"/>
    </xf>
    <xf numFmtId="0" fontId="0" fillId="35" borderId="19" xfId="0" applyFill="1" applyBorder="1" applyAlignment="1" applyProtection="1">
      <alignment horizontal="left" vertical="top" wrapText="1"/>
      <protection locked="0"/>
    </xf>
    <xf numFmtId="0" fontId="0" fillId="35" borderId="14" xfId="0" applyFill="1" applyBorder="1" applyAlignment="1" applyProtection="1">
      <alignment horizontal="left" vertical="top" wrapText="1"/>
      <protection locked="0"/>
    </xf>
    <xf numFmtId="0" fontId="0" fillId="35" borderId="21" xfId="0" applyFill="1" applyBorder="1" applyAlignment="1" applyProtection="1">
      <alignment horizontal="left" vertical="top" wrapText="1"/>
      <protection locked="0"/>
    </xf>
    <xf numFmtId="0" fontId="0" fillId="35" borderId="0" xfId="0" applyFill="1" applyBorder="1" applyAlignment="1" applyProtection="1">
      <alignment horizontal="left" vertical="top" wrapText="1"/>
      <protection locked="0"/>
    </xf>
    <xf numFmtId="0" fontId="0" fillId="35" borderId="16" xfId="0" applyFill="1" applyBorder="1" applyAlignment="1" applyProtection="1">
      <alignment horizontal="left" vertical="top" wrapText="1"/>
      <protection locked="0"/>
    </xf>
    <xf numFmtId="0" fontId="0" fillId="35" borderId="18" xfId="0" applyFill="1" applyBorder="1" applyAlignment="1" applyProtection="1">
      <alignment horizontal="left" vertical="top" wrapText="1"/>
      <protection locked="0"/>
    </xf>
    <xf numFmtId="0" fontId="0" fillId="35" borderId="20" xfId="0" applyFill="1" applyBorder="1" applyAlignment="1" applyProtection="1">
      <alignment horizontal="left" vertical="top" wrapText="1"/>
      <protection locked="0"/>
    </xf>
    <xf numFmtId="0" fontId="0" fillId="35" borderId="15" xfId="0" applyFill="1" applyBorder="1" applyAlignment="1" applyProtection="1">
      <alignment horizontal="left" vertical="top" wrapText="1"/>
      <protection locked="0"/>
    </xf>
    <xf numFmtId="0" fontId="17" fillId="35" borderId="25" xfId="0" applyFont="1" applyFill="1" applyBorder="1" applyAlignment="1" applyProtection="1">
      <alignment wrapText="1"/>
      <protection/>
    </xf>
    <xf numFmtId="0" fontId="17" fillId="35" borderId="27" xfId="0" applyFont="1" applyFill="1" applyBorder="1" applyAlignment="1" applyProtection="1">
      <alignment wrapText="1"/>
      <protection/>
    </xf>
    <xf numFmtId="16" fontId="33" fillId="35" borderId="35" xfId="0" applyNumberFormat="1" applyFont="1" applyFill="1" applyBorder="1" applyAlignment="1" applyProtection="1">
      <alignment vertical="top" wrapText="1"/>
      <protection/>
    </xf>
    <xf numFmtId="0" fontId="33" fillId="35" borderId="13" xfId="0" applyFont="1" applyFill="1" applyBorder="1" applyAlignment="1" applyProtection="1">
      <alignment vertical="top" wrapText="1"/>
      <protection/>
    </xf>
    <xf numFmtId="0" fontId="14" fillId="35" borderId="50" xfId="0" applyFont="1" applyFill="1" applyBorder="1" applyAlignment="1" applyProtection="1">
      <alignment vertical="top" wrapText="1"/>
      <protection/>
    </xf>
    <xf numFmtId="0" fontId="14" fillId="35" borderId="12" xfId="0" applyFont="1" applyFill="1" applyBorder="1" applyAlignment="1" applyProtection="1">
      <alignment vertical="top" wrapText="1"/>
      <protection/>
    </xf>
    <xf numFmtId="16" fontId="14" fillId="35" borderId="33" xfId="0" applyNumberFormat="1" applyFont="1" applyFill="1" applyBorder="1" applyAlignment="1" applyProtection="1">
      <alignment vertical="top" wrapText="1"/>
      <protection/>
    </xf>
    <xf numFmtId="0" fontId="31" fillId="0" borderId="0" xfId="0" applyFont="1" applyAlignment="1">
      <alignment wrapText="1"/>
    </xf>
    <xf numFmtId="0" fontId="22" fillId="0" borderId="0" xfId="0" applyFont="1" applyFill="1" applyAlignment="1">
      <alignment horizontal="left" wrapText="1"/>
    </xf>
    <xf numFmtId="0" fontId="0" fillId="0" borderId="0" xfId="0" applyAlignment="1">
      <alignment wrapText="1"/>
    </xf>
    <xf numFmtId="0" fontId="22" fillId="0" borderId="0" xfId="0" applyFont="1" applyFill="1" applyAlignment="1">
      <alignment horizontal="justify" vertical="top" wrapText="1"/>
    </xf>
    <xf numFmtId="0" fontId="4" fillId="0" borderId="0" xfId="0" applyFont="1" applyFill="1" applyAlignment="1">
      <alignment horizontal="justify" vertical="top" wrapText="1"/>
    </xf>
    <xf numFmtId="0" fontId="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Font="1" applyFill="1" applyAlignment="1">
      <alignment horizontal="justify" wrapText="1"/>
    </xf>
    <xf numFmtId="0" fontId="22" fillId="0" borderId="0" xfId="0" applyFont="1" applyFill="1" applyAlignment="1">
      <alignment wrapText="1"/>
    </xf>
    <xf numFmtId="0" fontId="0" fillId="0" borderId="0" xfId="0" applyFont="1" applyAlignment="1">
      <alignment/>
    </xf>
    <xf numFmtId="0" fontId="43"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6" fillId="0" borderId="0" xfId="0" applyNumberFormat="1" applyFont="1" applyFill="1" applyAlignment="1">
      <alignment horizontal="right"/>
    </xf>
    <xf numFmtId="0" fontId="37" fillId="0" borderId="0" xfId="0" applyFont="1" applyFill="1" applyAlignment="1">
      <alignment/>
    </xf>
    <xf numFmtId="0" fontId="4" fillId="0" borderId="0" xfId="0" applyFont="1" applyFill="1" applyAlignment="1">
      <alignment horizontal="left" vertical="top" wrapText="1"/>
    </xf>
    <xf numFmtId="0" fontId="0" fillId="0" borderId="0" xfId="0" applyFont="1" applyFill="1" applyAlignment="1">
      <alignment horizontal="justify" wrapText="1"/>
    </xf>
    <xf numFmtId="0" fontId="22" fillId="0" borderId="0" xfId="0" applyFont="1" applyFill="1" applyAlignment="1">
      <alignment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4" fillId="0" borderId="54" xfId="0" applyFont="1" applyBorder="1" applyAlignment="1">
      <alignment vertical="top" wrapText="1"/>
    </xf>
    <xf numFmtId="0" fontId="0" fillId="0" borderId="55" xfId="0" applyBorder="1" applyAlignment="1">
      <alignment/>
    </xf>
    <xf numFmtId="0" fontId="0" fillId="0" borderId="64" xfId="0" applyBorder="1" applyAlignment="1">
      <alignment/>
    </xf>
    <xf numFmtId="0" fontId="4" fillId="0" borderId="43" xfId="0" applyFont="1" applyBorder="1" applyAlignment="1">
      <alignment vertical="top" wrapText="1"/>
    </xf>
    <xf numFmtId="0" fontId="4" fillId="0" borderId="19" xfId="0" applyFont="1" applyBorder="1" applyAlignment="1">
      <alignment vertical="top" wrapText="1"/>
    </xf>
    <xf numFmtId="0" fontId="0" fillId="0" borderId="19" xfId="0" applyBorder="1" applyAlignment="1">
      <alignment/>
    </xf>
    <xf numFmtId="0" fontId="0" fillId="0" borderId="14" xfId="0" applyBorder="1" applyAlignment="1">
      <alignment/>
    </xf>
    <xf numFmtId="0" fontId="4" fillId="0" borderId="65"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0" fillId="0" borderId="20" xfId="0" applyBorder="1" applyAlignment="1">
      <alignment/>
    </xf>
    <xf numFmtId="0" fontId="0" fillId="0" borderId="15" xfId="0" applyBorder="1" applyAlignment="1">
      <alignment/>
    </xf>
    <xf numFmtId="0" fontId="29" fillId="0" borderId="21" xfId="0" applyFont="1" applyBorder="1" applyAlignment="1">
      <alignment vertical="top" wrapText="1"/>
    </xf>
    <xf numFmtId="0" fontId="29"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4" fillId="0" borderId="54" xfId="0" applyFont="1" applyFill="1" applyBorder="1" applyAlignment="1">
      <alignment vertical="top" wrapText="1"/>
    </xf>
    <xf numFmtId="0" fontId="0" fillId="0" borderId="55" xfId="0" applyFill="1" applyBorder="1" applyAlignment="1">
      <alignment/>
    </xf>
    <xf numFmtId="0" fontId="0" fillId="0" borderId="64" xfId="0" applyFill="1" applyBorder="1" applyAlignment="1">
      <alignment/>
    </xf>
    <xf numFmtId="0" fontId="26"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66"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9" fillId="0" borderId="18" xfId="0" applyFont="1" applyBorder="1" applyAlignment="1">
      <alignment vertical="top" wrapText="1"/>
    </xf>
    <xf numFmtId="0" fontId="29" fillId="0" borderId="20" xfId="0" applyFont="1" applyBorder="1" applyAlignment="1">
      <alignment vertical="top" wrapText="1"/>
    </xf>
    <xf numFmtId="0" fontId="4" fillId="0" borderId="18" xfId="0" applyFont="1" applyBorder="1" applyAlignment="1">
      <alignment vertical="center" wrapText="1"/>
    </xf>
    <xf numFmtId="0" fontId="0" fillId="0" borderId="20" xfId="0" applyBorder="1" applyAlignment="1">
      <alignment vertical="center"/>
    </xf>
    <xf numFmtId="0" fontId="0" fillId="0" borderId="21" xfId="0" applyBorder="1" applyAlignment="1">
      <alignment wrapText="1"/>
    </xf>
    <xf numFmtId="0" fontId="0" fillId="0" borderId="0" xfId="0" applyBorder="1" applyAlignment="1">
      <alignment wrapText="1"/>
    </xf>
    <xf numFmtId="0" fontId="0" fillId="0" borderId="16" xfId="0" applyBorder="1" applyAlignment="1">
      <alignment wrapText="1"/>
    </xf>
    <xf numFmtId="0" fontId="27" fillId="0" borderId="44"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68" xfId="0" applyFont="1" applyBorder="1" applyAlignment="1" applyProtection="1">
      <alignment horizontal="center" vertical="top" wrapText="1"/>
      <protection/>
    </xf>
    <xf numFmtId="0" fontId="4" fillId="0" borderId="43"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19" xfId="0" applyBorder="1" applyAlignment="1">
      <alignment wrapText="1"/>
    </xf>
    <xf numFmtId="0" fontId="24" fillId="0" borderId="21"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3" xfId="0" applyFont="1" applyBorder="1" applyAlignment="1" applyProtection="1">
      <alignment vertical="top" wrapText="1"/>
      <protection/>
    </xf>
    <xf numFmtId="0" fontId="24" fillId="0" borderId="19" xfId="0" applyFont="1" applyBorder="1" applyAlignment="1" applyProtection="1">
      <alignment vertical="top" wrapText="1"/>
      <protection/>
    </xf>
    <xf numFmtId="0" fontId="24" fillId="0" borderId="14" xfId="0" applyFont="1" applyBorder="1" applyAlignment="1" applyProtection="1">
      <alignment vertical="top" wrapText="1"/>
      <protection/>
    </xf>
    <xf numFmtId="0" fontId="0" fillId="0" borderId="19" xfId="0" applyFont="1" applyBorder="1" applyAlignment="1" applyProtection="1">
      <alignment horizontal="left" wrapText="1"/>
      <protection/>
    </xf>
    <xf numFmtId="0" fontId="0" fillId="0" borderId="19" xfId="0" applyBorder="1" applyAlignment="1">
      <alignment horizontal="left" wrapText="1"/>
    </xf>
    <xf numFmtId="0" fontId="0" fillId="0" borderId="14" xfId="0" applyBorder="1" applyAlignment="1">
      <alignment horizontal="left" wrapText="1"/>
    </xf>
    <xf numFmtId="0" fontId="0" fillId="0" borderId="0" xfId="0" applyFont="1" applyBorder="1" applyAlignment="1" applyProtection="1">
      <alignment horizontal="left" wrapText="1"/>
      <protection/>
    </xf>
    <xf numFmtId="0" fontId="0" fillId="0" borderId="0" xfId="0" applyAlignment="1">
      <alignment horizontal="left" wrapText="1"/>
    </xf>
    <xf numFmtId="0" fontId="0" fillId="0" borderId="16" xfId="0" applyBorder="1" applyAlignment="1">
      <alignment horizontal="left" wrapText="1"/>
    </xf>
    <xf numFmtId="0" fontId="0" fillId="0" borderId="20" xfId="0" applyFont="1" applyBorder="1" applyAlignment="1" applyProtection="1">
      <alignment vertical="center" wrapText="1"/>
      <protection/>
    </xf>
    <xf numFmtId="0" fontId="0" fillId="0" borderId="20" xfId="0" applyBorder="1" applyAlignment="1">
      <alignment vertical="center" wrapText="1"/>
    </xf>
    <xf numFmtId="0" fontId="0" fillId="0" borderId="15" xfId="0" applyBorder="1" applyAlignment="1">
      <alignment vertical="center" wrapText="1"/>
    </xf>
    <xf numFmtId="0" fontId="6" fillId="0" borderId="0" xfId="0" applyFont="1" applyBorder="1" applyAlignment="1" applyProtection="1">
      <alignment vertical="center" wrapText="1"/>
      <protection/>
    </xf>
    <xf numFmtId="0" fontId="6" fillId="0" borderId="0" xfId="0" applyFont="1" applyAlignment="1">
      <alignment vertical="center" wrapText="1"/>
    </xf>
    <xf numFmtId="0" fontId="6" fillId="0" borderId="16" xfId="0" applyFont="1" applyBorder="1" applyAlignment="1">
      <alignment vertical="center" wrapText="1"/>
    </xf>
    <xf numFmtId="0" fontId="4" fillId="0" borderId="21" xfId="0" applyFont="1" applyBorder="1" applyAlignment="1" applyProtection="1">
      <alignment vertical="top" wrapText="1"/>
      <protection/>
    </xf>
    <xf numFmtId="0" fontId="27" fillId="0" borderId="18" xfId="0" applyFont="1" applyBorder="1" applyAlignment="1" applyProtection="1">
      <alignment vertical="top" wrapText="1"/>
      <protection/>
    </xf>
    <xf numFmtId="0" fontId="27" fillId="0" borderId="20" xfId="0" applyFont="1" applyBorder="1" applyAlignment="1" applyProtection="1">
      <alignment vertical="top" wrapText="1"/>
      <protection/>
    </xf>
    <xf numFmtId="0" fontId="27" fillId="0" borderId="15" xfId="0" applyFont="1" applyBorder="1" applyAlignment="1" applyProtection="1">
      <alignment vertical="top" wrapText="1"/>
      <protection/>
    </xf>
    <xf numFmtId="0" fontId="4" fillId="0" borderId="55" xfId="0" applyFont="1" applyBorder="1" applyAlignment="1" applyProtection="1">
      <alignment vertical="top" wrapText="1"/>
      <protection/>
    </xf>
    <xf numFmtId="0" fontId="4" fillId="0" borderId="64" xfId="0" applyFont="1" applyBorder="1" applyAlignment="1" applyProtection="1">
      <alignment vertical="top" wrapText="1"/>
      <protection/>
    </xf>
    <xf numFmtId="0" fontId="24" fillId="0" borderId="38" xfId="0" applyFont="1" applyBorder="1" applyAlignment="1" applyProtection="1">
      <alignment vertical="top" wrapText="1"/>
      <protection/>
    </xf>
    <xf numFmtId="0" fontId="0" fillId="0" borderId="36" xfId="0"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7" xfId="0" applyBorder="1" applyAlignment="1" applyProtection="1">
      <alignment vertical="top" wrapText="1"/>
      <protection/>
    </xf>
    <xf numFmtId="0" fontId="0" fillId="0" borderId="20" xfId="0" applyBorder="1" applyAlignment="1" applyProtection="1">
      <alignment vertical="top" wrapText="1"/>
      <protection/>
    </xf>
    <xf numFmtId="0" fontId="0" fillId="0" borderId="15" xfId="0" applyBorder="1" applyAlignment="1" applyProtection="1">
      <alignment vertical="top" wrapText="1"/>
      <protection/>
    </xf>
    <xf numFmtId="0" fontId="27" fillId="0" borderId="21"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24" fillId="0" borderId="43" xfId="0" applyFont="1"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9" xfId="0" applyBorder="1" applyAlignment="1" applyProtection="1">
      <alignment horizontal="center" vertical="top" wrapText="1"/>
      <protection/>
    </xf>
    <xf numFmtId="0" fontId="0" fillId="0" borderId="70" xfId="0" applyBorder="1" applyAlignment="1" applyProtection="1">
      <alignment horizontal="center" vertical="top" wrapText="1"/>
      <protection/>
    </xf>
    <xf numFmtId="0" fontId="0" fillId="0" borderId="71" xfId="0" applyBorder="1" applyAlignment="1" applyProtection="1">
      <alignment horizontal="center" vertical="top" wrapText="1"/>
      <protection/>
    </xf>
    <xf numFmtId="42" fontId="22" fillId="0" borderId="54" xfId="0" applyNumberFormat="1" applyFont="1" applyBorder="1" applyAlignment="1" applyProtection="1">
      <alignment vertical="top" wrapText="1"/>
      <protection/>
    </xf>
    <xf numFmtId="42" fontId="22" fillId="0" borderId="55" xfId="0" applyNumberFormat="1" applyFont="1" applyBorder="1" applyAlignment="1" applyProtection="1">
      <alignment vertical="top" wrapText="1"/>
      <protection/>
    </xf>
    <xf numFmtId="42" fontId="22" fillId="0" borderId="64" xfId="0" applyNumberFormat="1" applyFont="1" applyBorder="1" applyAlignment="1" applyProtection="1">
      <alignment vertical="top" wrapText="1"/>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10</xdr:col>
      <xdr:colOff>228600</xdr:colOff>
      <xdr:row>41</xdr:row>
      <xdr:rowOff>0</xdr:rowOff>
    </xdr:to>
    <xdr:pic>
      <xdr:nvPicPr>
        <xdr:cNvPr id="2" name="Picture 116"/>
        <xdr:cNvPicPr preferRelativeResize="1">
          <a:picLocks noChangeAspect="1"/>
        </xdr:cNvPicPr>
      </xdr:nvPicPr>
      <xdr:blipFill>
        <a:blip r:embed="rId1"/>
        <a:stretch>
          <a:fillRect/>
        </a:stretch>
      </xdr:blipFill>
      <xdr:spPr>
        <a:xfrm>
          <a:off x="0" y="0"/>
          <a:ext cx="6429375" cy="7296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04975"/>
          <a:ext cx="466725" cy="771525"/>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L19" sqref="L19"/>
    </sheetView>
  </sheetViews>
  <sheetFormatPr defaultColWidth="9.140625" defaultRowHeight="12.75"/>
  <cols>
    <col min="1" max="1" width="5.421875" style="79" customWidth="1"/>
    <col min="2" max="2" width="16.00390625" style="78" customWidth="1"/>
    <col min="3" max="8" width="9.140625" style="79" customWidth="1"/>
    <col min="9" max="9" width="7.57421875" style="79" customWidth="1"/>
    <col min="10" max="11" width="9.140625" style="79" customWidth="1"/>
    <col min="12" max="12" width="76.140625" style="78" customWidth="1"/>
    <col min="13" max="16384" width="9.140625" style="79" customWidth="1"/>
  </cols>
  <sheetData>
    <row r="1" ht="15.75">
      <c r="L1" s="80"/>
    </row>
    <row r="2" ht="16.5" customHeight="1">
      <c r="D2" s="81"/>
    </row>
    <row r="3" spans="2:12" ht="27.75" customHeight="1">
      <c r="B3" s="82"/>
      <c r="L3" s="83"/>
    </row>
    <row r="4" ht="15">
      <c r="B4" s="82"/>
    </row>
    <row r="5" spans="2:4" ht="15">
      <c r="B5" s="84"/>
      <c r="D5" s="85"/>
    </row>
    <row r="6" ht="15">
      <c r="B6" s="84"/>
    </row>
    <row r="7" ht="15">
      <c r="B7" s="84"/>
    </row>
    <row r="8" ht="15">
      <c r="B8" s="84"/>
    </row>
    <row r="9" ht="15">
      <c r="B9" s="84"/>
    </row>
    <row r="10" ht="15">
      <c r="B10" s="84"/>
    </row>
    <row r="11" spans="2:13" ht="12.75">
      <c r="B11" s="86"/>
      <c r="K11" s="87"/>
      <c r="L11" s="88"/>
      <c r="M11" s="87"/>
    </row>
    <row r="12" spans="2:13" ht="15">
      <c r="B12" s="84"/>
      <c r="K12" s="87"/>
      <c r="L12" s="88"/>
      <c r="M12" s="87"/>
    </row>
    <row r="13" spans="2:13" ht="15">
      <c r="B13" s="84"/>
      <c r="K13" s="87"/>
      <c r="L13" s="88"/>
      <c r="M13" s="87"/>
    </row>
    <row r="14" spans="2:13" ht="15">
      <c r="B14" s="84"/>
      <c r="K14" s="87"/>
      <c r="L14" s="88"/>
      <c r="M14" s="87"/>
    </row>
    <row r="15" spans="2:13" ht="15">
      <c r="B15" s="84"/>
      <c r="K15" s="87"/>
      <c r="L15" s="89"/>
      <c r="M15" s="87"/>
    </row>
    <row r="16" spans="2:13" ht="15">
      <c r="B16" s="84"/>
      <c r="K16" s="87"/>
      <c r="L16" s="89"/>
      <c r="M16" s="87"/>
    </row>
    <row r="17" spans="11:13" ht="12.75">
      <c r="K17" s="87"/>
      <c r="L17" s="88"/>
      <c r="M17" s="87"/>
    </row>
    <row r="18" spans="11:13" ht="12.75">
      <c r="K18" s="87"/>
      <c r="L18" s="88"/>
      <c r="M18" s="87"/>
    </row>
    <row r="19" spans="11:13" ht="12.75">
      <c r="K19" s="87"/>
      <c r="L19" s="88"/>
      <c r="M19" s="87"/>
    </row>
    <row r="20" ht="12.75"/>
    <row r="21" ht="12.75"/>
    <row r="22" ht="15.75">
      <c r="L22" s="90"/>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49"/>
  <sheetViews>
    <sheetView tabSelected="1" view="pageBreakPreview" zoomScale="115" zoomScaleSheetLayoutView="115" zoomScalePageLayoutView="0" workbookViewId="0" topLeftCell="A4">
      <selection activeCell="E11" sqref="E11"/>
    </sheetView>
  </sheetViews>
  <sheetFormatPr defaultColWidth="9.140625" defaultRowHeight="12.75"/>
  <cols>
    <col min="1" max="1" width="44.00390625" style="1" customWidth="1"/>
    <col min="2" max="2" width="47.28125" style="2" customWidth="1"/>
    <col min="3" max="4" width="9.140625" style="91" customWidth="1"/>
    <col min="5" max="5" width="21.7109375" style="91" customWidth="1"/>
    <col min="6" max="16384" width="9.140625" style="91" customWidth="1"/>
  </cols>
  <sheetData>
    <row r="1" spans="1:2" ht="18.75">
      <c r="A1" s="145" t="s">
        <v>24</v>
      </c>
      <c r="B1" s="146"/>
    </row>
    <row r="2" spans="1:4" ht="12.75">
      <c r="A2" s="238" t="s">
        <v>257</v>
      </c>
      <c r="B2" s="239"/>
      <c r="D2" s="92"/>
    </row>
    <row r="3" spans="1:2" ht="12.75">
      <c r="A3" s="240"/>
      <c r="B3" s="239"/>
    </row>
    <row r="4" spans="1:4" ht="8.25" customHeight="1">
      <c r="A4" s="240"/>
      <c r="B4" s="239"/>
      <c r="D4" s="93"/>
    </row>
    <row r="5" spans="1:4" ht="12" customHeight="1" thickBot="1">
      <c r="A5" s="147"/>
      <c r="B5" s="148"/>
      <c r="D5" s="93"/>
    </row>
    <row r="6" spans="1:2" ht="38.25" customHeight="1" thickBot="1">
      <c r="A6" s="149" t="s">
        <v>23</v>
      </c>
      <c r="B6" s="206"/>
    </row>
    <row r="7" spans="1:2" ht="24" customHeight="1">
      <c r="A7" s="150" t="s">
        <v>3</v>
      </c>
      <c r="B7" s="231"/>
    </row>
    <row r="8" spans="1:2" ht="16.5" customHeight="1">
      <c r="A8" s="151" t="s">
        <v>18</v>
      </c>
      <c r="B8" s="198"/>
    </row>
    <row r="9" spans="1:2" ht="16.5" customHeight="1">
      <c r="A9" s="151" t="s">
        <v>21</v>
      </c>
      <c r="B9" s="207"/>
    </row>
    <row r="10" spans="1:2" ht="26.25" customHeight="1">
      <c r="A10" s="199" t="s">
        <v>214</v>
      </c>
      <c r="B10" s="198"/>
    </row>
    <row r="11" spans="1:2" ht="29.25" customHeight="1">
      <c r="A11" s="199" t="s">
        <v>215</v>
      </c>
      <c r="B11" s="198"/>
    </row>
    <row r="12" spans="1:2" ht="26.25" customHeight="1">
      <c r="A12" s="216" t="s">
        <v>234</v>
      </c>
      <c r="B12" s="232"/>
    </row>
    <row r="13" spans="1:2" ht="17.25" customHeight="1">
      <c r="A13" s="151" t="s">
        <v>19</v>
      </c>
      <c r="B13" s="208"/>
    </row>
    <row r="14" spans="1:2" ht="17.25" customHeight="1">
      <c r="A14" s="199" t="s">
        <v>269</v>
      </c>
      <c r="B14" s="208"/>
    </row>
    <row r="15" spans="1:2" ht="17.25" customHeight="1">
      <c r="A15" s="151" t="s">
        <v>172</v>
      </c>
      <c r="B15" s="208"/>
    </row>
    <row r="16" spans="1:2" ht="17.25" customHeight="1">
      <c r="A16" s="151" t="s">
        <v>173</v>
      </c>
      <c r="B16" s="208"/>
    </row>
    <row r="17" spans="1:2" ht="25.5">
      <c r="A17" s="152" t="s">
        <v>20</v>
      </c>
      <c r="B17" s="153"/>
    </row>
    <row r="18" spans="1:2" ht="28.5" customHeight="1">
      <c r="A18" s="151" t="s">
        <v>4</v>
      </c>
      <c r="B18" s="198"/>
    </row>
    <row r="19" spans="1:2" ht="30" customHeight="1">
      <c r="A19" s="151" t="s">
        <v>167</v>
      </c>
      <c r="B19" s="198"/>
    </row>
    <row r="20" spans="1:2" ht="15.75" customHeight="1">
      <c r="A20" s="151" t="s">
        <v>22</v>
      </c>
      <c r="B20" s="198"/>
    </row>
    <row r="21" spans="1:2" ht="15.75" customHeight="1">
      <c r="A21" s="151" t="s">
        <v>79</v>
      </c>
      <c r="B21" s="198"/>
    </row>
    <row r="22" spans="1:2" ht="15.75" customHeight="1">
      <c r="A22" s="151" t="s">
        <v>81</v>
      </c>
      <c r="B22" s="209"/>
    </row>
    <row r="23" spans="1:2" ht="15.75" customHeight="1">
      <c r="A23" s="151" t="s">
        <v>80</v>
      </c>
      <c r="B23" s="209"/>
    </row>
    <row r="24" spans="1:2" ht="15.75" customHeight="1">
      <c r="A24" s="151" t="s">
        <v>82</v>
      </c>
      <c r="B24" s="227"/>
    </row>
    <row r="25" spans="1:2" ht="15.75" customHeight="1">
      <c r="A25" s="151" t="s">
        <v>198</v>
      </c>
      <c r="B25" s="228"/>
    </row>
    <row r="26" spans="1:2" ht="15.75" customHeight="1">
      <c r="A26" s="151" t="s">
        <v>199</v>
      </c>
      <c r="B26" s="228"/>
    </row>
    <row r="27" spans="1:2" ht="15.75" customHeight="1" thickBot="1">
      <c r="A27" s="211" t="s">
        <v>83</v>
      </c>
      <c r="B27" s="229"/>
    </row>
    <row r="28" spans="1:2" ht="15.75" customHeight="1">
      <c r="A28" s="212" t="s">
        <v>230</v>
      </c>
      <c r="B28" s="213"/>
    </row>
    <row r="29" spans="1:2" ht="15.75" customHeight="1" thickBot="1">
      <c r="A29" s="214" t="s">
        <v>232</v>
      </c>
      <c r="B29" s="215"/>
    </row>
    <row r="30" spans="1:2" ht="15.75" customHeight="1">
      <c r="A30" s="217" t="s">
        <v>231</v>
      </c>
      <c r="B30" s="198"/>
    </row>
    <row r="31" spans="1:2" ht="15.75" customHeight="1" thickBot="1">
      <c r="A31" s="218" t="s">
        <v>235</v>
      </c>
      <c r="B31" s="210"/>
    </row>
    <row r="32" ht="9" customHeight="1"/>
    <row r="33" spans="1:2" ht="9.75" customHeight="1">
      <c r="A33" s="233" t="s">
        <v>103</v>
      </c>
      <c r="B33" s="234"/>
    </row>
    <row r="34" spans="1:2" ht="12.75" customHeight="1">
      <c r="A34" s="235"/>
      <c r="B34" s="234"/>
    </row>
    <row r="35" spans="1:2" ht="15" customHeight="1">
      <c r="A35" s="219" t="s">
        <v>233</v>
      </c>
      <c r="B35" s="155"/>
    </row>
    <row r="36" spans="1:6" ht="33.75" customHeight="1">
      <c r="A36" s="236" t="s">
        <v>268</v>
      </c>
      <c r="B36" s="237"/>
      <c r="C36" s="77"/>
      <c r="D36" s="77"/>
      <c r="E36" s="77"/>
      <c r="F36" s="77"/>
    </row>
    <row r="37" spans="1:6" ht="13.5">
      <c r="A37" s="156"/>
      <c r="B37" s="157"/>
      <c r="C37" s="77"/>
      <c r="D37" s="77"/>
      <c r="E37" s="77"/>
      <c r="F37" s="77"/>
    </row>
    <row r="38" spans="1:6" ht="13.5" customHeight="1">
      <c r="A38" s="158" t="s">
        <v>164</v>
      </c>
      <c r="B38" s="159"/>
      <c r="C38" s="77"/>
      <c r="D38" s="77"/>
      <c r="E38" s="77"/>
      <c r="F38" s="77"/>
    </row>
    <row r="39" spans="1:6" ht="13.5">
      <c r="A39" s="158" t="s">
        <v>165</v>
      </c>
      <c r="B39" s="159"/>
      <c r="C39" s="77"/>
      <c r="D39" s="77"/>
      <c r="E39" s="77"/>
      <c r="F39" s="77"/>
    </row>
    <row r="40" spans="1:6" ht="7.5" customHeight="1">
      <c r="A40" s="156"/>
      <c r="B40" s="160"/>
      <c r="C40" s="77"/>
      <c r="D40" s="77"/>
      <c r="E40" s="77"/>
      <c r="F40" s="77"/>
    </row>
    <row r="41" spans="1:2" ht="19.5" customHeight="1">
      <c r="A41" s="154"/>
      <c r="B41" s="161">
        <f>B20</f>
        <v>0</v>
      </c>
    </row>
    <row r="42" spans="1:2" ht="13.5">
      <c r="A42" s="162"/>
      <c r="B42" s="163" t="s">
        <v>166</v>
      </c>
    </row>
    <row r="43" spans="1:2" ht="12.75">
      <c r="A43" s="91"/>
      <c r="B43" s="94"/>
    </row>
    <row r="44" spans="1:2" ht="12.75">
      <c r="A44" s="91"/>
      <c r="B44" s="94"/>
    </row>
    <row r="45" spans="1:2" ht="12.75">
      <c r="A45" s="91"/>
      <c r="B45" s="94"/>
    </row>
    <row r="46" spans="1:2" ht="12.75">
      <c r="A46" s="91"/>
      <c r="B46" s="94"/>
    </row>
    <row r="47" spans="1:2" ht="12.75">
      <c r="A47" s="91"/>
      <c r="B47" s="94"/>
    </row>
    <row r="48" spans="1:2" ht="12.75">
      <c r="A48" s="91"/>
      <c r="B48" s="94"/>
    </row>
    <row r="49" spans="1:2" ht="12.75">
      <c r="A49" s="91"/>
      <c r="B49" s="94"/>
    </row>
    <row r="50" spans="1:2" ht="12.75">
      <c r="A50" s="91"/>
      <c r="B50" s="94"/>
    </row>
    <row r="51" spans="1:2" ht="12.75">
      <c r="A51" s="91"/>
      <c r="B51" s="94"/>
    </row>
    <row r="52" spans="1:2" ht="12.75">
      <c r="A52" s="91"/>
      <c r="B52" s="94"/>
    </row>
    <row r="53" spans="1:2" ht="12.75">
      <c r="A53" s="91"/>
      <c r="B53" s="94"/>
    </row>
    <row r="54" spans="1:2" ht="12.75">
      <c r="A54" s="91"/>
      <c r="B54" s="94"/>
    </row>
    <row r="55" spans="1:2" ht="12.75">
      <c r="A55" s="91"/>
      <c r="B55" s="94"/>
    </row>
    <row r="56" spans="1:2" ht="12.75">
      <c r="A56" s="91"/>
      <c r="B56" s="94"/>
    </row>
    <row r="57" spans="1:2" ht="12.75">
      <c r="A57" s="91"/>
      <c r="B57" s="94"/>
    </row>
    <row r="58" spans="1:2" ht="12.75">
      <c r="A58" s="91"/>
      <c r="B58" s="94"/>
    </row>
    <row r="59" spans="1:2" ht="12.75">
      <c r="A59" s="91"/>
      <c r="B59" s="94"/>
    </row>
    <row r="60" spans="1:2" ht="12.75">
      <c r="A60" s="91"/>
      <c r="B60" s="94"/>
    </row>
    <row r="61" spans="1:2" ht="12.75">
      <c r="A61" s="91"/>
      <c r="B61" s="94"/>
    </row>
    <row r="62" spans="1:2" ht="12.75">
      <c r="A62" s="91"/>
      <c r="B62" s="94"/>
    </row>
    <row r="63" spans="1:2" ht="12.75">
      <c r="A63" s="91"/>
      <c r="B63" s="94"/>
    </row>
    <row r="64" spans="1:2" ht="12.75">
      <c r="A64" s="91"/>
      <c r="B64" s="94"/>
    </row>
    <row r="65" spans="1:2" ht="12.75">
      <c r="A65" s="91"/>
      <c r="B65" s="94"/>
    </row>
    <row r="66" spans="1:2" ht="12.75">
      <c r="A66" s="91"/>
      <c r="B66" s="94"/>
    </row>
    <row r="67" spans="1:2" ht="12.75">
      <c r="A67" s="91"/>
      <c r="B67" s="94"/>
    </row>
    <row r="68" spans="1:2" ht="12.75">
      <c r="A68" s="91"/>
      <c r="B68" s="94"/>
    </row>
    <row r="69" spans="1:2" ht="12.75">
      <c r="A69" s="91"/>
      <c r="B69" s="94"/>
    </row>
    <row r="70" spans="1:2" ht="12.75">
      <c r="A70" s="91"/>
      <c r="B70" s="94"/>
    </row>
    <row r="71" spans="1:2" ht="12.75">
      <c r="A71" s="91"/>
      <c r="B71" s="94"/>
    </row>
    <row r="72" spans="1:2" ht="12.75">
      <c r="A72" s="91"/>
      <c r="B72" s="94"/>
    </row>
    <row r="73" spans="1:2" ht="12.75">
      <c r="A73" s="91"/>
      <c r="B73" s="94"/>
    </row>
    <row r="74" spans="1:2" ht="12.75">
      <c r="A74" s="91"/>
      <c r="B74" s="94"/>
    </row>
    <row r="75" spans="1:2" ht="12.75">
      <c r="A75" s="91"/>
      <c r="B75" s="94"/>
    </row>
    <row r="76" spans="1:2" ht="12.75">
      <c r="A76" s="91"/>
      <c r="B76" s="94"/>
    </row>
    <row r="77" spans="1:2" ht="12.75">
      <c r="A77" s="91"/>
      <c r="B77" s="94"/>
    </row>
    <row r="78" spans="1:2" ht="12.75">
      <c r="A78" s="91"/>
      <c r="B78" s="94"/>
    </row>
    <row r="79" spans="1:2" ht="12.75">
      <c r="A79" s="91"/>
      <c r="B79" s="94"/>
    </row>
    <row r="80" spans="1:2" ht="12.75">
      <c r="A80" s="91"/>
      <c r="B80" s="94"/>
    </row>
    <row r="81" spans="1:2" ht="12.75">
      <c r="A81" s="91"/>
      <c r="B81" s="94"/>
    </row>
    <row r="82" spans="1:2" ht="12.75">
      <c r="A82" s="91"/>
      <c r="B82" s="94"/>
    </row>
    <row r="83" spans="1:2" ht="12.75">
      <c r="A83" s="91"/>
      <c r="B83" s="94"/>
    </row>
    <row r="84" spans="1:2" ht="12.75">
      <c r="A84" s="91"/>
      <c r="B84" s="94"/>
    </row>
    <row r="85" spans="1:2" ht="12.75">
      <c r="A85" s="91"/>
      <c r="B85" s="94"/>
    </row>
    <row r="86" spans="1:2" ht="12.75">
      <c r="A86" s="91"/>
      <c r="B86" s="94"/>
    </row>
    <row r="87" spans="1:2" ht="12.75">
      <c r="A87" s="91"/>
      <c r="B87" s="94"/>
    </row>
    <row r="88" spans="1:2" ht="12.75">
      <c r="A88" s="91"/>
      <c r="B88" s="94"/>
    </row>
    <row r="89" spans="1:2" ht="12.75">
      <c r="A89" s="91"/>
      <c r="B89" s="94"/>
    </row>
    <row r="90" spans="1:2" ht="12.75">
      <c r="A90" s="91"/>
      <c r="B90" s="94"/>
    </row>
    <row r="91" spans="1:2" ht="12.75">
      <c r="A91" s="91"/>
      <c r="B91" s="94"/>
    </row>
    <row r="92" spans="1:2" ht="12.75">
      <c r="A92" s="91"/>
      <c r="B92" s="94"/>
    </row>
    <row r="93" spans="1:2" ht="12.75">
      <c r="A93" s="91"/>
      <c r="B93" s="94"/>
    </row>
    <row r="94" spans="1:2" ht="12.75">
      <c r="A94" s="91"/>
      <c r="B94" s="94"/>
    </row>
    <row r="95" spans="1:2" ht="12.75">
      <c r="A95" s="91"/>
      <c r="B95" s="94"/>
    </row>
    <row r="96" spans="1:2" ht="12.75">
      <c r="A96" s="91"/>
      <c r="B96" s="94"/>
    </row>
    <row r="97" spans="1:2" ht="12.75">
      <c r="A97" s="91"/>
      <c r="B97" s="94"/>
    </row>
    <row r="98" spans="1:2" ht="12.75">
      <c r="A98" s="91"/>
      <c r="B98" s="94"/>
    </row>
    <row r="99" spans="1:2" ht="12.75">
      <c r="A99" s="91"/>
      <c r="B99" s="94"/>
    </row>
    <row r="100" spans="1:2" ht="12.75">
      <c r="A100" s="91"/>
      <c r="B100" s="94"/>
    </row>
    <row r="101" spans="1:2" ht="12.75">
      <c r="A101" s="91"/>
      <c r="B101" s="94"/>
    </row>
    <row r="102" spans="1:2" ht="12.75">
      <c r="A102" s="91"/>
      <c r="B102" s="94"/>
    </row>
    <row r="103" spans="1:2" ht="12.75">
      <c r="A103" s="91"/>
      <c r="B103" s="94"/>
    </row>
    <row r="104" spans="1:2" ht="12.75">
      <c r="A104" s="91"/>
      <c r="B104" s="94"/>
    </row>
    <row r="105" spans="1:2" ht="12.75">
      <c r="A105" s="91"/>
      <c r="B105" s="94"/>
    </row>
    <row r="106" spans="1:2" ht="12.75">
      <c r="A106" s="91"/>
      <c r="B106" s="94"/>
    </row>
    <row r="107" spans="1:2" ht="12.75">
      <c r="A107" s="91"/>
      <c r="B107" s="94"/>
    </row>
    <row r="108" spans="1:2" ht="12.75">
      <c r="A108" s="91"/>
      <c r="B108" s="94"/>
    </row>
    <row r="109" spans="1:2" ht="12.75">
      <c r="A109" s="91"/>
      <c r="B109" s="94"/>
    </row>
    <row r="110" spans="1:2" ht="12.75">
      <c r="A110" s="91"/>
      <c r="B110" s="94"/>
    </row>
    <row r="111" spans="1:2" ht="12.75">
      <c r="A111" s="91"/>
      <c r="B111" s="94"/>
    </row>
    <row r="112" spans="1:2" ht="12.75">
      <c r="A112" s="91"/>
      <c r="B112" s="94"/>
    </row>
    <row r="113" spans="1:2" ht="12.75">
      <c r="A113" s="91"/>
      <c r="B113" s="94"/>
    </row>
    <row r="114" spans="1:2" ht="12.75">
      <c r="A114" s="91"/>
      <c r="B114" s="94"/>
    </row>
    <row r="115" spans="1:2" ht="12.75">
      <c r="A115" s="91"/>
      <c r="B115" s="94"/>
    </row>
    <row r="116" spans="1:2" ht="12.75">
      <c r="A116" s="91"/>
      <c r="B116" s="94"/>
    </row>
    <row r="117" spans="1:2" ht="12.75">
      <c r="A117" s="91"/>
      <c r="B117" s="94"/>
    </row>
    <row r="118" spans="1:2" ht="12.75">
      <c r="A118" s="91"/>
      <c r="B118" s="94"/>
    </row>
    <row r="119" spans="1:2" ht="12.75">
      <c r="A119" s="91"/>
      <c r="B119" s="94"/>
    </row>
    <row r="120" spans="1:2" ht="12.75">
      <c r="A120" s="91"/>
      <c r="B120" s="94"/>
    </row>
    <row r="121" spans="1:2" ht="12.75">
      <c r="A121" s="91"/>
      <c r="B121" s="94"/>
    </row>
    <row r="122" spans="1:2" ht="12.75">
      <c r="A122" s="91"/>
      <c r="B122" s="94"/>
    </row>
    <row r="123" spans="1:2" ht="12.75">
      <c r="A123" s="91"/>
      <c r="B123" s="94"/>
    </row>
    <row r="124" spans="1:2" ht="12.75">
      <c r="A124" s="91"/>
      <c r="B124" s="94"/>
    </row>
    <row r="125" spans="1:2" ht="12.75">
      <c r="A125" s="91"/>
      <c r="B125" s="94"/>
    </row>
    <row r="126" spans="1:2" ht="12.75">
      <c r="A126" s="91"/>
      <c r="B126" s="94"/>
    </row>
    <row r="127" spans="1:2" ht="12.75">
      <c r="A127" s="91"/>
      <c r="B127" s="94"/>
    </row>
    <row r="128" spans="1:2" ht="12.75">
      <c r="A128" s="91"/>
      <c r="B128" s="94"/>
    </row>
    <row r="129" spans="1:2" ht="12.75">
      <c r="A129" s="91"/>
      <c r="B129" s="94"/>
    </row>
    <row r="130" spans="1:2" ht="12.75">
      <c r="A130" s="91"/>
      <c r="B130" s="94"/>
    </row>
    <row r="131" spans="1:2" ht="12.75">
      <c r="A131" s="91"/>
      <c r="B131" s="94"/>
    </row>
    <row r="132" spans="1:2" ht="12.75">
      <c r="A132" s="91"/>
      <c r="B132" s="94"/>
    </row>
    <row r="133" spans="1:2" ht="12.75">
      <c r="A133" s="91"/>
      <c r="B133" s="94"/>
    </row>
    <row r="134" spans="1:2" ht="12.75">
      <c r="A134" s="91"/>
      <c r="B134" s="94"/>
    </row>
    <row r="135" spans="1:2" ht="12.75">
      <c r="A135" s="91"/>
      <c r="B135" s="94"/>
    </row>
    <row r="136" spans="1:2" ht="12.75">
      <c r="A136" s="91"/>
      <c r="B136" s="94"/>
    </row>
    <row r="137" spans="1:2" ht="12.75">
      <c r="A137" s="91"/>
      <c r="B137" s="94"/>
    </row>
    <row r="138" spans="1:2" ht="12.75">
      <c r="A138" s="91"/>
      <c r="B138" s="94"/>
    </row>
    <row r="139" spans="1:2" ht="12.75">
      <c r="A139" s="91"/>
      <c r="B139" s="94"/>
    </row>
    <row r="140" spans="1:2" ht="12.75">
      <c r="A140" s="91"/>
      <c r="B140" s="94"/>
    </row>
    <row r="141" spans="1:2" ht="12.75">
      <c r="A141" s="91"/>
      <c r="B141" s="94"/>
    </row>
    <row r="142" spans="1:2" ht="12.75">
      <c r="A142" s="91"/>
      <c r="B142" s="94"/>
    </row>
    <row r="143" spans="1:2" ht="12.75">
      <c r="A143" s="91"/>
      <c r="B143" s="94"/>
    </row>
    <row r="144" spans="1:2" ht="12.75">
      <c r="A144" s="91"/>
      <c r="B144" s="94"/>
    </row>
    <row r="145" spans="1:2" ht="12.75">
      <c r="A145" s="91"/>
      <c r="B145" s="94"/>
    </row>
    <row r="146" spans="1:2" ht="12.75">
      <c r="A146" s="91"/>
      <c r="B146" s="94"/>
    </row>
    <row r="147" spans="1:2" ht="12.75">
      <c r="A147" s="91"/>
      <c r="B147" s="94"/>
    </row>
    <row r="148" spans="1:2" ht="12.75">
      <c r="A148" s="91"/>
      <c r="B148" s="94"/>
    </row>
    <row r="149" spans="1:2" ht="12.75">
      <c r="A149" s="91"/>
      <c r="B149" s="94"/>
    </row>
    <row r="150" spans="1:2" ht="12.75">
      <c r="A150" s="91"/>
      <c r="B150" s="94"/>
    </row>
    <row r="151" spans="1:2" ht="12.75">
      <c r="A151" s="91"/>
      <c r="B151" s="94"/>
    </row>
    <row r="152" spans="1:2" ht="12.75">
      <c r="A152" s="91"/>
      <c r="B152" s="94"/>
    </row>
    <row r="153" spans="1:2" ht="12.75">
      <c r="A153" s="91"/>
      <c r="B153" s="94"/>
    </row>
    <row r="154" spans="1:2" ht="12.75">
      <c r="A154" s="91"/>
      <c r="B154" s="94"/>
    </row>
    <row r="155" spans="1:2" ht="12.75">
      <c r="A155" s="91"/>
      <c r="B155" s="94"/>
    </row>
    <row r="156" spans="1:2" ht="12.75">
      <c r="A156" s="91"/>
      <c r="B156" s="94"/>
    </row>
    <row r="157" spans="1:2" ht="12.75">
      <c r="A157" s="91"/>
      <c r="B157" s="94"/>
    </row>
    <row r="158" spans="1:2" ht="12.75">
      <c r="A158" s="91"/>
      <c r="B158" s="94"/>
    </row>
    <row r="159" spans="1:2" ht="12.75">
      <c r="A159" s="91"/>
      <c r="B159" s="94"/>
    </row>
    <row r="160" spans="1:2" ht="12.75">
      <c r="A160" s="91"/>
      <c r="B160" s="94"/>
    </row>
    <row r="161" spans="1:2" ht="12.75">
      <c r="A161" s="91"/>
      <c r="B161" s="94"/>
    </row>
    <row r="162" spans="1:2" ht="12.75">
      <c r="A162" s="91"/>
      <c r="B162" s="94"/>
    </row>
    <row r="163" spans="1:2" ht="12.75">
      <c r="A163" s="91"/>
      <c r="B163" s="94"/>
    </row>
    <row r="164" spans="1:2" ht="12.75">
      <c r="A164" s="91"/>
      <c r="B164" s="94"/>
    </row>
    <row r="165" spans="1:2" ht="12.75">
      <c r="A165" s="91"/>
      <c r="B165" s="94"/>
    </row>
    <row r="166" spans="1:2" ht="12.75">
      <c r="A166" s="91"/>
      <c r="B166" s="94"/>
    </row>
    <row r="167" spans="1:2" ht="12.75">
      <c r="A167" s="91"/>
      <c r="B167" s="94"/>
    </row>
    <row r="168" spans="1:2" ht="12.75">
      <c r="A168" s="91"/>
      <c r="B168" s="94"/>
    </row>
    <row r="169" spans="1:2" ht="12.75">
      <c r="A169" s="91"/>
      <c r="B169" s="94"/>
    </row>
    <row r="170" spans="1:2" ht="12.75">
      <c r="A170" s="91"/>
      <c r="B170" s="94"/>
    </row>
    <row r="171" spans="1:2" ht="12.75">
      <c r="A171" s="91"/>
      <c r="B171" s="94"/>
    </row>
    <row r="172" spans="1:2" ht="12.75">
      <c r="A172" s="91"/>
      <c r="B172" s="94"/>
    </row>
    <row r="173" spans="1:2" ht="12.75">
      <c r="A173" s="91"/>
      <c r="B173" s="94"/>
    </row>
    <row r="174" spans="1:2" ht="12.75">
      <c r="A174" s="91"/>
      <c r="B174" s="94"/>
    </row>
    <row r="175" spans="1:2" ht="12.75">
      <c r="A175" s="91"/>
      <c r="B175" s="94"/>
    </row>
    <row r="176" spans="1:2" ht="12.75">
      <c r="A176" s="91"/>
      <c r="B176" s="94"/>
    </row>
    <row r="177" spans="1:2" ht="12.75">
      <c r="A177" s="91"/>
      <c r="B177" s="94"/>
    </row>
    <row r="178" spans="1:2" ht="12.75">
      <c r="A178" s="91"/>
      <c r="B178" s="94"/>
    </row>
    <row r="179" spans="1:2" ht="12.75">
      <c r="A179" s="91"/>
      <c r="B179" s="94"/>
    </row>
    <row r="180" spans="1:2" ht="12.75">
      <c r="A180" s="91"/>
      <c r="B180" s="94"/>
    </row>
    <row r="181" spans="1:2" ht="12.75">
      <c r="A181" s="91"/>
      <c r="B181" s="94"/>
    </row>
    <row r="182" spans="1:2" ht="12.75">
      <c r="A182" s="91"/>
      <c r="B182" s="94"/>
    </row>
    <row r="183" spans="1:2" ht="12.75">
      <c r="A183" s="91"/>
      <c r="B183" s="94"/>
    </row>
    <row r="184" spans="1:2" ht="12.75">
      <c r="A184" s="91"/>
      <c r="B184" s="94"/>
    </row>
    <row r="185" spans="1:2" ht="12.75">
      <c r="A185" s="91"/>
      <c r="B185" s="94"/>
    </row>
    <row r="186" spans="1:2" ht="12.75">
      <c r="A186" s="91"/>
      <c r="B186" s="94"/>
    </row>
    <row r="187" spans="1:2" ht="12.75">
      <c r="A187" s="91"/>
      <c r="B187" s="94"/>
    </row>
    <row r="188" spans="1:2" ht="12.75">
      <c r="A188" s="91"/>
      <c r="B188" s="94"/>
    </row>
    <row r="189" spans="1:2" ht="12.75">
      <c r="A189" s="91"/>
      <c r="B189" s="94"/>
    </row>
    <row r="190" spans="1:2" ht="12.75">
      <c r="A190" s="91"/>
      <c r="B190" s="94"/>
    </row>
    <row r="191" spans="1:2" ht="12.75">
      <c r="A191" s="91"/>
      <c r="B191" s="94"/>
    </row>
    <row r="192" spans="1:2" ht="12.75">
      <c r="A192" s="91"/>
      <c r="B192" s="94"/>
    </row>
    <row r="193" spans="1:2" ht="12.75">
      <c r="A193" s="91"/>
      <c r="B193" s="94"/>
    </row>
    <row r="194" spans="1:2" ht="12.75">
      <c r="A194" s="91"/>
      <c r="B194" s="94"/>
    </row>
    <row r="195" spans="1:2" ht="12.75">
      <c r="A195" s="91"/>
      <c r="B195" s="94"/>
    </row>
    <row r="196" spans="1:2" ht="12.75">
      <c r="A196" s="91"/>
      <c r="B196" s="94"/>
    </row>
    <row r="197" spans="1:2" ht="12.75">
      <c r="A197" s="91"/>
      <c r="B197" s="94"/>
    </row>
    <row r="198" spans="1:2" ht="12.75">
      <c r="A198" s="91"/>
      <c r="B198" s="94"/>
    </row>
    <row r="199" spans="1:2" ht="12.75">
      <c r="A199" s="91"/>
      <c r="B199" s="94"/>
    </row>
    <row r="200" spans="1:2" ht="12.75">
      <c r="A200" s="91"/>
      <c r="B200" s="94"/>
    </row>
    <row r="201" spans="1:2" ht="12.75">
      <c r="A201" s="91"/>
      <c r="B201" s="94"/>
    </row>
    <row r="202" spans="1:2" ht="12.75">
      <c r="A202" s="91"/>
      <c r="B202" s="94"/>
    </row>
    <row r="203" spans="1:2" ht="12.75">
      <c r="A203" s="91"/>
      <c r="B203" s="94"/>
    </row>
    <row r="204" spans="1:2" ht="12.75">
      <c r="A204" s="91"/>
      <c r="B204" s="94"/>
    </row>
    <row r="205" spans="1:2" ht="12.75">
      <c r="A205" s="91"/>
      <c r="B205" s="94"/>
    </row>
    <row r="206" spans="1:2" ht="12.75">
      <c r="A206" s="91"/>
      <c r="B206" s="94"/>
    </row>
    <row r="207" spans="1:2" ht="12.75">
      <c r="A207" s="91"/>
      <c r="B207" s="94"/>
    </row>
    <row r="208" spans="1:2" ht="12.75">
      <c r="A208" s="91"/>
      <c r="B208" s="94"/>
    </row>
    <row r="209" spans="1:2" ht="12.75">
      <c r="A209" s="91"/>
      <c r="B209" s="94"/>
    </row>
    <row r="210" spans="1:2" ht="12.75">
      <c r="A210" s="91"/>
      <c r="B210" s="94"/>
    </row>
    <row r="211" spans="1:2" ht="12.75">
      <c r="A211" s="91"/>
      <c r="B211" s="94"/>
    </row>
    <row r="212" spans="1:2" ht="12.75">
      <c r="A212" s="91"/>
      <c r="B212" s="94"/>
    </row>
    <row r="213" spans="1:2" ht="12.75">
      <c r="A213" s="91"/>
      <c r="B213" s="94"/>
    </row>
    <row r="214" spans="1:2" ht="12.75">
      <c r="A214" s="91"/>
      <c r="B214" s="94"/>
    </row>
    <row r="215" spans="1:2" ht="12.75">
      <c r="A215" s="91"/>
      <c r="B215" s="94"/>
    </row>
    <row r="216" spans="1:2" ht="12.75">
      <c r="A216" s="91"/>
      <c r="B216" s="94"/>
    </row>
    <row r="217" spans="1:2" ht="12.75">
      <c r="A217" s="91"/>
      <c r="B217" s="94"/>
    </row>
    <row r="218" spans="1:2" ht="12.75">
      <c r="A218" s="91"/>
      <c r="B218" s="94"/>
    </row>
    <row r="219" spans="1:2" ht="12.75">
      <c r="A219" s="91"/>
      <c r="B219" s="94"/>
    </row>
    <row r="220" spans="1:2" ht="12.75">
      <c r="A220" s="91"/>
      <c r="B220" s="94"/>
    </row>
    <row r="221" spans="1:2" ht="12.75">
      <c r="A221" s="91"/>
      <c r="B221" s="94"/>
    </row>
    <row r="222" spans="1:2" ht="12.75">
      <c r="A222" s="91"/>
      <c r="B222" s="94"/>
    </row>
    <row r="223" spans="1:2" ht="12.75">
      <c r="A223" s="91"/>
      <c r="B223" s="94"/>
    </row>
    <row r="224" spans="1:2" ht="12.75">
      <c r="A224" s="91"/>
      <c r="B224" s="94"/>
    </row>
    <row r="225" spans="1:2" ht="12.75">
      <c r="A225" s="91"/>
      <c r="B225" s="94"/>
    </row>
    <row r="226" spans="1:2" ht="12.75">
      <c r="A226" s="91"/>
      <c r="B226" s="94"/>
    </row>
    <row r="227" spans="1:2" ht="12.75">
      <c r="A227" s="91"/>
      <c r="B227" s="94"/>
    </row>
    <row r="228" spans="1:2" ht="12.75">
      <c r="A228" s="91"/>
      <c r="B228" s="94"/>
    </row>
    <row r="229" spans="1:2" ht="12.75">
      <c r="A229" s="91"/>
      <c r="B229" s="94"/>
    </row>
    <row r="230" spans="1:2" ht="12.75">
      <c r="A230" s="91"/>
      <c r="B230" s="94"/>
    </row>
    <row r="231" spans="1:2" ht="12.75">
      <c r="A231" s="91"/>
      <c r="B231" s="94"/>
    </row>
    <row r="232" spans="1:2" ht="12.75">
      <c r="A232" s="91"/>
      <c r="B232" s="94"/>
    </row>
    <row r="233" spans="1:2" ht="12.75">
      <c r="A233" s="91"/>
      <c r="B233" s="94"/>
    </row>
    <row r="234" spans="1:2" ht="12.75">
      <c r="A234" s="91"/>
      <c r="B234" s="94"/>
    </row>
    <row r="235" spans="1:2" ht="12.75">
      <c r="A235" s="91"/>
      <c r="B235" s="94"/>
    </row>
    <row r="236" spans="1:2" ht="12.75">
      <c r="A236" s="91"/>
      <c r="B236" s="94"/>
    </row>
    <row r="237" spans="1:2" ht="12.75">
      <c r="A237" s="91"/>
      <c r="B237" s="94"/>
    </row>
    <row r="238" spans="1:2" ht="12.75">
      <c r="A238" s="91"/>
      <c r="B238" s="94"/>
    </row>
    <row r="239" spans="1:2" ht="12.75">
      <c r="A239" s="91"/>
      <c r="B239" s="94"/>
    </row>
    <row r="240" spans="1:2" ht="12.75">
      <c r="A240" s="91"/>
      <c r="B240" s="94"/>
    </row>
    <row r="241" spans="1:2" ht="12.75">
      <c r="A241" s="91"/>
      <c r="B241" s="94"/>
    </row>
    <row r="242" spans="1:2" ht="12.75">
      <c r="A242" s="91"/>
      <c r="B242" s="94"/>
    </row>
    <row r="243" spans="1:2" ht="12.75">
      <c r="A243" s="91"/>
      <c r="B243" s="94"/>
    </row>
    <row r="244" spans="1:2" ht="12.75">
      <c r="A244" s="91"/>
      <c r="B244" s="94"/>
    </row>
    <row r="245" spans="1:2" ht="12.75">
      <c r="A245" s="91"/>
      <c r="B245" s="94"/>
    </row>
    <row r="246" spans="1:2" ht="12.75">
      <c r="A246" s="91"/>
      <c r="B246" s="94"/>
    </row>
    <row r="247" spans="1:2" ht="12.75">
      <c r="A247" s="91"/>
      <c r="B247" s="94"/>
    </row>
    <row r="248" spans="1:2" ht="12.75">
      <c r="A248" s="91"/>
      <c r="B248" s="94"/>
    </row>
    <row r="249" spans="1:2" ht="12.75">
      <c r="A249" s="91"/>
      <c r="B249" s="94"/>
    </row>
    <row r="250" spans="1:2" ht="12.75">
      <c r="A250" s="91"/>
      <c r="B250" s="94"/>
    </row>
    <row r="251" spans="1:2" ht="12.75">
      <c r="A251" s="91"/>
      <c r="B251" s="94"/>
    </row>
    <row r="252" spans="1:2" ht="12.75">
      <c r="A252" s="91"/>
      <c r="B252" s="94"/>
    </row>
    <row r="253" spans="1:2" ht="12.75">
      <c r="A253" s="91"/>
      <c r="B253" s="94"/>
    </row>
    <row r="254" spans="1:2" ht="12.75">
      <c r="A254" s="91"/>
      <c r="B254" s="94"/>
    </row>
    <row r="255" spans="1:2" ht="12.75">
      <c r="A255" s="91"/>
      <c r="B255" s="94"/>
    </row>
    <row r="256" spans="1:2" ht="12.75">
      <c r="A256" s="91"/>
      <c r="B256" s="94"/>
    </row>
    <row r="257" spans="1:2" ht="12.75">
      <c r="A257" s="91"/>
      <c r="B257" s="94"/>
    </row>
    <row r="258" spans="1:2" ht="12.75">
      <c r="A258" s="91"/>
      <c r="B258" s="94"/>
    </row>
    <row r="259" spans="1:2" ht="12.75">
      <c r="A259" s="91"/>
      <c r="B259" s="94"/>
    </row>
    <row r="260" spans="1:2" ht="12.75">
      <c r="A260" s="91"/>
      <c r="B260" s="94"/>
    </row>
    <row r="261" spans="1:2" ht="12.75">
      <c r="A261" s="91"/>
      <c r="B261" s="94"/>
    </row>
    <row r="262" spans="1:2" ht="12.75">
      <c r="A262" s="91"/>
      <c r="B262" s="94"/>
    </row>
    <row r="263" spans="1:2" ht="12.75">
      <c r="A263" s="91"/>
      <c r="B263" s="94"/>
    </row>
    <row r="264" spans="1:2" ht="12.75">
      <c r="A264" s="91"/>
      <c r="B264" s="94"/>
    </row>
    <row r="265" spans="1:2" ht="12.75">
      <c r="A265" s="91"/>
      <c r="B265" s="94"/>
    </row>
    <row r="266" spans="1:2" ht="12.75">
      <c r="A266" s="91"/>
      <c r="B266" s="94"/>
    </row>
    <row r="267" spans="1:2" ht="12.75">
      <c r="A267" s="91"/>
      <c r="B267" s="94"/>
    </row>
    <row r="268" spans="1:2" ht="12.75">
      <c r="A268" s="91"/>
      <c r="B268" s="94"/>
    </row>
    <row r="269" spans="1:2" ht="12.75">
      <c r="A269" s="91"/>
      <c r="B269" s="94"/>
    </row>
    <row r="270" spans="1:2" ht="12.75">
      <c r="A270" s="91"/>
      <c r="B270" s="94"/>
    </row>
    <row r="271" spans="1:2" ht="12.75">
      <c r="A271" s="91"/>
      <c r="B271" s="94"/>
    </row>
    <row r="272" spans="1:2" ht="12.75">
      <c r="A272" s="91"/>
      <c r="B272" s="94"/>
    </row>
    <row r="273" spans="1:2" ht="12.75">
      <c r="A273" s="91"/>
      <c r="B273" s="94"/>
    </row>
    <row r="274" spans="1:2" ht="12.75">
      <c r="A274" s="91"/>
      <c r="B274" s="94"/>
    </row>
    <row r="275" spans="1:2" ht="12.75">
      <c r="A275" s="91"/>
      <c r="B275" s="94"/>
    </row>
    <row r="276" spans="1:2" ht="12.75">
      <c r="A276" s="91"/>
      <c r="B276" s="94"/>
    </row>
    <row r="277" spans="1:2" ht="12.75">
      <c r="A277" s="91"/>
      <c r="B277" s="94"/>
    </row>
    <row r="278" spans="1:2" ht="12.75">
      <c r="A278" s="91"/>
      <c r="B278" s="94"/>
    </row>
    <row r="279" spans="1:2" ht="12.75">
      <c r="A279" s="91"/>
      <c r="B279" s="94"/>
    </row>
    <row r="280" spans="1:2" ht="12.75">
      <c r="A280" s="91"/>
      <c r="B280" s="94"/>
    </row>
    <row r="281" spans="1:2" ht="12.75">
      <c r="A281" s="91"/>
      <c r="B281" s="94"/>
    </row>
    <row r="282" spans="1:2" ht="12.75">
      <c r="A282" s="91"/>
      <c r="B282" s="94"/>
    </row>
    <row r="283" spans="1:2" ht="12.75">
      <c r="A283" s="91"/>
      <c r="B283" s="94"/>
    </row>
    <row r="284" spans="1:2" ht="12.75">
      <c r="A284" s="91"/>
      <c r="B284" s="94"/>
    </row>
    <row r="285" spans="1:2" ht="12.75">
      <c r="A285" s="91"/>
      <c r="B285" s="94"/>
    </row>
    <row r="286" spans="1:2" ht="12.75">
      <c r="A286" s="91"/>
      <c r="B286" s="94"/>
    </row>
    <row r="287" spans="1:2" ht="12.75">
      <c r="A287" s="91"/>
      <c r="B287" s="94"/>
    </row>
    <row r="288" spans="1:2" ht="12.75">
      <c r="A288" s="91"/>
      <c r="B288" s="94"/>
    </row>
    <row r="289" spans="1:2" ht="12.75">
      <c r="A289" s="91"/>
      <c r="B289" s="94"/>
    </row>
    <row r="290" spans="1:2" ht="12.75">
      <c r="A290" s="91"/>
      <c r="B290" s="94"/>
    </row>
    <row r="291" spans="1:2" ht="12.75">
      <c r="A291" s="91"/>
      <c r="B291" s="94"/>
    </row>
    <row r="292" spans="1:2" ht="12.75">
      <c r="A292" s="91"/>
      <c r="B292" s="94"/>
    </row>
    <row r="293" spans="1:2" ht="12.75">
      <c r="A293" s="91"/>
      <c r="B293" s="94"/>
    </row>
    <row r="294" spans="1:2" ht="12.75">
      <c r="A294" s="91"/>
      <c r="B294" s="94"/>
    </row>
    <row r="295" spans="1:2" ht="12.75">
      <c r="A295" s="91"/>
      <c r="B295" s="94"/>
    </row>
    <row r="296" spans="1:2" ht="12.75">
      <c r="A296" s="91"/>
      <c r="B296" s="94"/>
    </row>
    <row r="297" spans="1:2" ht="12.75">
      <c r="A297" s="91"/>
      <c r="B297" s="94"/>
    </row>
    <row r="298" spans="1:2" ht="12.75">
      <c r="A298" s="91"/>
      <c r="B298" s="94"/>
    </row>
    <row r="299" spans="1:2" ht="12.75">
      <c r="A299" s="91"/>
      <c r="B299" s="94"/>
    </row>
    <row r="300" spans="1:2" ht="12.75">
      <c r="A300" s="91"/>
      <c r="B300" s="94"/>
    </row>
    <row r="301" spans="1:2" ht="12.75">
      <c r="A301" s="91"/>
      <c r="B301" s="94"/>
    </row>
    <row r="302" spans="1:2" ht="12.75">
      <c r="A302" s="91"/>
      <c r="B302" s="94"/>
    </row>
    <row r="303" spans="1:2" ht="12.75">
      <c r="A303" s="91"/>
      <c r="B303" s="94"/>
    </row>
    <row r="304" spans="1:2" ht="12.75">
      <c r="A304" s="91"/>
      <c r="B304" s="94"/>
    </row>
    <row r="305" spans="1:2" ht="12.75">
      <c r="A305" s="91"/>
      <c r="B305" s="94"/>
    </row>
    <row r="306" spans="1:2" ht="12.75">
      <c r="A306" s="91"/>
      <c r="B306" s="94"/>
    </row>
    <row r="307" spans="1:2" ht="12.75">
      <c r="A307" s="91"/>
      <c r="B307" s="94"/>
    </row>
    <row r="308" spans="1:2" ht="12.75">
      <c r="A308" s="91"/>
      <c r="B308" s="94"/>
    </row>
    <row r="309" spans="1:2" ht="12.75">
      <c r="A309" s="91"/>
      <c r="B309" s="94"/>
    </row>
    <row r="310" spans="1:2" ht="12.75">
      <c r="A310" s="91"/>
      <c r="B310" s="94"/>
    </row>
    <row r="311" spans="1:2" ht="12.75">
      <c r="A311" s="91"/>
      <c r="B311" s="94"/>
    </row>
    <row r="312" spans="1:2" ht="12.75">
      <c r="A312" s="91"/>
      <c r="B312" s="94"/>
    </row>
    <row r="313" spans="1:2" ht="12.75">
      <c r="A313" s="91"/>
      <c r="B313" s="94"/>
    </row>
    <row r="314" spans="1:2" ht="12.75">
      <c r="A314" s="91"/>
      <c r="B314" s="94"/>
    </row>
    <row r="315" spans="1:2" ht="12.75">
      <c r="A315" s="91"/>
      <c r="B315" s="94"/>
    </row>
    <row r="316" spans="1:2" ht="12.75">
      <c r="A316" s="91"/>
      <c r="B316" s="94"/>
    </row>
    <row r="317" spans="1:2" ht="12.75">
      <c r="A317" s="91"/>
      <c r="B317" s="94"/>
    </row>
    <row r="318" spans="1:2" ht="12.75">
      <c r="A318" s="91"/>
      <c r="B318" s="94"/>
    </row>
    <row r="319" spans="1:2" ht="12.75">
      <c r="A319" s="91"/>
      <c r="B319" s="94"/>
    </row>
    <row r="320" spans="1:2" ht="12.75">
      <c r="A320" s="91"/>
      <c r="B320" s="94"/>
    </row>
    <row r="321" spans="1:2" ht="12.75">
      <c r="A321" s="91"/>
      <c r="B321" s="94"/>
    </row>
    <row r="322" spans="1:2" ht="12.75">
      <c r="A322" s="91"/>
      <c r="B322" s="94"/>
    </row>
    <row r="323" spans="1:2" ht="12.75">
      <c r="A323" s="91"/>
      <c r="B323" s="94"/>
    </row>
    <row r="324" spans="1:2" ht="12.75">
      <c r="A324" s="91"/>
      <c r="B324" s="94"/>
    </row>
    <row r="325" spans="1:2" ht="12.75">
      <c r="A325" s="91"/>
      <c r="B325" s="94"/>
    </row>
    <row r="326" spans="1:2" ht="12.75">
      <c r="A326" s="91"/>
      <c r="B326" s="94"/>
    </row>
    <row r="327" spans="1:2" ht="12.75">
      <c r="A327" s="91"/>
      <c r="B327" s="94"/>
    </row>
    <row r="328" spans="1:2" ht="12.75">
      <c r="A328" s="91"/>
      <c r="B328" s="94"/>
    </row>
    <row r="329" spans="1:2" ht="12.75">
      <c r="A329" s="91"/>
      <c r="B329" s="94"/>
    </row>
    <row r="330" spans="1:2" ht="12.75">
      <c r="A330" s="91"/>
      <c r="B330" s="94"/>
    </row>
    <row r="331" spans="1:2" ht="12.75">
      <c r="A331" s="91"/>
      <c r="B331" s="94"/>
    </row>
    <row r="332" spans="1:2" ht="12.75">
      <c r="A332" s="91"/>
      <c r="B332" s="94"/>
    </row>
    <row r="333" spans="1:2" ht="12.75">
      <c r="A333" s="91"/>
      <c r="B333" s="94"/>
    </row>
    <row r="334" spans="1:2" ht="12.75">
      <c r="A334" s="91"/>
      <c r="B334" s="94"/>
    </row>
    <row r="335" spans="1:2" ht="12.75">
      <c r="A335" s="91"/>
      <c r="B335" s="94"/>
    </row>
    <row r="336" spans="1:2" ht="12.75">
      <c r="A336" s="91"/>
      <c r="B336" s="94"/>
    </row>
    <row r="337" spans="1:2" ht="12.75">
      <c r="A337" s="91"/>
      <c r="B337" s="94"/>
    </row>
    <row r="338" spans="1:2" ht="12.75">
      <c r="A338" s="91"/>
      <c r="B338" s="94"/>
    </row>
    <row r="339" spans="1:2" ht="12.75">
      <c r="A339" s="91"/>
      <c r="B339" s="94"/>
    </row>
    <row r="340" spans="1:2" ht="12.75">
      <c r="A340" s="91"/>
      <c r="B340" s="94"/>
    </row>
    <row r="341" spans="1:2" ht="12.75">
      <c r="A341" s="91"/>
      <c r="B341" s="94"/>
    </row>
    <row r="342" spans="1:2" ht="12.75">
      <c r="A342" s="91"/>
      <c r="B342" s="94"/>
    </row>
    <row r="343" spans="1:2" ht="12.75">
      <c r="A343" s="91"/>
      <c r="B343" s="94"/>
    </row>
    <row r="344" spans="1:2" ht="12.75">
      <c r="A344" s="91"/>
      <c r="B344" s="94"/>
    </row>
    <row r="345" spans="1:2" ht="12.75">
      <c r="A345" s="91"/>
      <c r="B345" s="94"/>
    </row>
    <row r="346" spans="1:2" ht="12.75">
      <c r="A346" s="91"/>
      <c r="B346" s="94"/>
    </row>
    <row r="347" spans="1:2" ht="12.75">
      <c r="A347" s="91"/>
      <c r="B347" s="94"/>
    </row>
    <row r="348" spans="1:2" ht="12.75">
      <c r="A348" s="91"/>
      <c r="B348" s="94"/>
    </row>
    <row r="349" spans="1:2" ht="12.75">
      <c r="A349" s="91"/>
      <c r="B349" s="94"/>
    </row>
    <row r="350" spans="1:2" ht="12.75">
      <c r="A350" s="91"/>
      <c r="B350" s="94"/>
    </row>
    <row r="351" spans="1:2" ht="12.75">
      <c r="A351" s="91"/>
      <c r="B351" s="94"/>
    </row>
    <row r="352" spans="1:2" ht="12.75">
      <c r="A352" s="91"/>
      <c r="B352" s="94"/>
    </row>
    <row r="353" spans="1:2" ht="12.75">
      <c r="A353" s="91"/>
      <c r="B353" s="94"/>
    </row>
    <row r="354" spans="1:2" ht="12.75">
      <c r="A354" s="91"/>
      <c r="B354" s="94"/>
    </row>
    <row r="355" spans="1:2" ht="12.75">
      <c r="A355" s="91"/>
      <c r="B355" s="94"/>
    </row>
    <row r="356" spans="1:2" ht="12.75">
      <c r="A356" s="91"/>
      <c r="B356" s="94"/>
    </row>
    <row r="357" spans="1:2" ht="12.75">
      <c r="A357" s="91"/>
      <c r="B357" s="94"/>
    </row>
    <row r="358" spans="1:2" ht="12.75">
      <c r="A358" s="91"/>
      <c r="B358" s="94"/>
    </row>
    <row r="359" spans="1:2" ht="12.75">
      <c r="A359" s="91"/>
      <c r="B359" s="94"/>
    </row>
    <row r="360" spans="1:2" ht="12.75">
      <c r="A360" s="91"/>
      <c r="B360" s="94"/>
    </row>
    <row r="361" spans="1:2" ht="12.75">
      <c r="A361" s="91"/>
      <c r="B361" s="94"/>
    </row>
    <row r="362" spans="1:2" ht="12.75">
      <c r="A362" s="91"/>
      <c r="B362" s="94"/>
    </row>
    <row r="363" spans="1:2" ht="12.75">
      <c r="A363" s="91"/>
      <c r="B363" s="94"/>
    </row>
    <row r="364" spans="1:2" ht="12.75">
      <c r="A364" s="91"/>
      <c r="B364" s="94"/>
    </row>
    <row r="365" spans="1:2" ht="12.75">
      <c r="A365" s="91"/>
      <c r="B365" s="94"/>
    </row>
    <row r="366" spans="1:2" ht="12.75">
      <c r="A366" s="91"/>
      <c r="B366" s="94"/>
    </row>
    <row r="367" spans="1:2" ht="12.75">
      <c r="A367" s="91"/>
      <c r="B367" s="94"/>
    </row>
    <row r="368" spans="1:2" ht="12.75">
      <c r="A368" s="91"/>
      <c r="B368" s="94"/>
    </row>
    <row r="369" spans="1:2" ht="12.75">
      <c r="A369" s="91"/>
      <c r="B369" s="94"/>
    </row>
    <row r="370" spans="1:2" ht="12.75">
      <c r="A370" s="91"/>
      <c r="B370" s="94"/>
    </row>
    <row r="371" spans="1:2" ht="12.75">
      <c r="A371" s="91"/>
      <c r="B371" s="94"/>
    </row>
    <row r="372" spans="1:2" ht="12.75">
      <c r="A372" s="91"/>
      <c r="B372" s="94"/>
    </row>
    <row r="373" spans="1:2" ht="12.75">
      <c r="A373" s="91"/>
      <c r="B373" s="94"/>
    </row>
    <row r="374" spans="1:2" ht="12.75">
      <c r="A374" s="91"/>
      <c r="B374" s="94"/>
    </row>
    <row r="375" spans="1:2" ht="12.75">
      <c r="A375" s="91"/>
      <c r="B375" s="94"/>
    </row>
    <row r="376" spans="1:2" ht="12.75">
      <c r="A376" s="91"/>
      <c r="B376" s="94"/>
    </row>
    <row r="377" spans="1:2" ht="12.75">
      <c r="A377" s="91"/>
      <c r="B377" s="94"/>
    </row>
    <row r="378" spans="1:2" ht="12.75">
      <c r="A378" s="91"/>
      <c r="B378" s="94"/>
    </row>
    <row r="379" spans="1:2" ht="12.75">
      <c r="A379" s="91"/>
      <c r="B379" s="94"/>
    </row>
    <row r="380" spans="1:2" ht="12.75">
      <c r="A380" s="91"/>
      <c r="B380" s="94"/>
    </row>
    <row r="381" spans="1:2" ht="12.75">
      <c r="A381" s="91"/>
      <c r="B381" s="94"/>
    </row>
    <row r="382" spans="1:2" ht="12.75">
      <c r="A382" s="91"/>
      <c r="B382" s="94"/>
    </row>
    <row r="383" spans="1:2" ht="12.75">
      <c r="A383" s="91"/>
      <c r="B383" s="94"/>
    </row>
    <row r="384" spans="1:2" ht="12.75">
      <c r="A384" s="91"/>
      <c r="B384" s="94"/>
    </row>
    <row r="385" spans="1:2" ht="12.75">
      <c r="A385" s="91"/>
      <c r="B385" s="94"/>
    </row>
    <row r="386" spans="1:2" ht="12.75">
      <c r="A386" s="91"/>
      <c r="B386" s="94"/>
    </row>
    <row r="387" spans="1:2" ht="12.75">
      <c r="A387" s="91"/>
      <c r="B387" s="94"/>
    </row>
    <row r="388" spans="1:2" ht="12.75">
      <c r="A388" s="91"/>
      <c r="B388" s="94"/>
    </row>
    <row r="389" spans="1:2" ht="12.75">
      <c r="A389" s="91"/>
      <c r="B389" s="94"/>
    </row>
    <row r="390" spans="1:2" ht="12.75">
      <c r="A390" s="91"/>
      <c r="B390" s="94"/>
    </row>
    <row r="391" spans="1:2" ht="12.75">
      <c r="A391" s="91"/>
      <c r="B391" s="94"/>
    </row>
    <row r="392" spans="1:2" ht="12.75">
      <c r="A392" s="91"/>
      <c r="B392" s="94"/>
    </row>
    <row r="393" spans="1:2" ht="12.75">
      <c r="A393" s="91"/>
      <c r="B393" s="94"/>
    </row>
    <row r="394" spans="1:2" ht="12.75">
      <c r="A394" s="91"/>
      <c r="B394" s="94"/>
    </row>
    <row r="395" spans="1:2" ht="12.75">
      <c r="A395" s="91"/>
      <c r="B395" s="94"/>
    </row>
    <row r="396" spans="1:2" ht="12.75">
      <c r="A396" s="91"/>
      <c r="B396" s="94"/>
    </row>
    <row r="397" spans="1:2" ht="12.75">
      <c r="A397" s="91"/>
      <c r="B397" s="94"/>
    </row>
    <row r="398" spans="1:2" ht="12.75">
      <c r="A398" s="91"/>
      <c r="B398" s="94"/>
    </row>
    <row r="399" spans="1:2" ht="12.75">
      <c r="A399" s="91"/>
      <c r="B399" s="94"/>
    </row>
    <row r="400" spans="1:2" ht="12.75">
      <c r="A400" s="91"/>
      <c r="B400" s="94"/>
    </row>
    <row r="401" spans="1:2" ht="12.75">
      <c r="A401" s="91"/>
      <c r="B401" s="94"/>
    </row>
    <row r="402" spans="1:2" ht="12.75">
      <c r="A402" s="91"/>
      <c r="B402" s="94"/>
    </row>
    <row r="403" spans="1:2" ht="12.75">
      <c r="A403" s="91"/>
      <c r="B403" s="94"/>
    </row>
    <row r="404" spans="1:2" ht="12.75">
      <c r="A404" s="91"/>
      <c r="B404" s="94"/>
    </row>
    <row r="405" spans="1:2" ht="12.75">
      <c r="A405" s="91"/>
      <c r="B405" s="94"/>
    </row>
    <row r="406" spans="1:2" ht="12.75">
      <c r="A406" s="91"/>
      <c r="B406" s="94"/>
    </row>
    <row r="407" spans="1:2" ht="12.75">
      <c r="A407" s="91"/>
      <c r="B407" s="94"/>
    </row>
    <row r="408" spans="1:2" ht="12.75">
      <c r="A408" s="91"/>
      <c r="B408" s="94"/>
    </row>
    <row r="409" spans="1:2" ht="12.75">
      <c r="A409" s="91"/>
      <c r="B409" s="94"/>
    </row>
    <row r="410" spans="1:2" ht="12.75">
      <c r="A410" s="91"/>
      <c r="B410" s="94"/>
    </row>
    <row r="411" spans="1:2" ht="12.75">
      <c r="A411" s="91"/>
      <c r="B411" s="94"/>
    </row>
    <row r="412" spans="1:2" ht="12.75">
      <c r="A412" s="91"/>
      <c r="B412" s="94"/>
    </row>
    <row r="413" spans="1:2" ht="12.75">
      <c r="A413" s="91"/>
      <c r="B413" s="94"/>
    </row>
    <row r="414" spans="1:2" ht="12.75">
      <c r="A414" s="91"/>
      <c r="B414" s="94"/>
    </row>
    <row r="415" spans="1:2" ht="12.75">
      <c r="A415" s="91"/>
      <c r="B415" s="94"/>
    </row>
    <row r="416" spans="1:2" ht="12.75">
      <c r="A416" s="91"/>
      <c r="B416" s="94"/>
    </row>
    <row r="417" spans="1:2" ht="12.75">
      <c r="A417" s="91"/>
      <c r="B417" s="94"/>
    </row>
    <row r="418" spans="1:2" ht="12.75">
      <c r="A418" s="91"/>
      <c r="B418" s="94"/>
    </row>
    <row r="419" spans="1:2" ht="12.75">
      <c r="A419" s="91"/>
      <c r="B419" s="94"/>
    </row>
    <row r="420" spans="1:2" ht="12.75">
      <c r="A420" s="91"/>
      <c r="B420" s="94"/>
    </row>
    <row r="421" spans="1:2" ht="12.75">
      <c r="A421" s="91"/>
      <c r="B421" s="94"/>
    </row>
    <row r="422" spans="1:2" ht="12.75">
      <c r="A422" s="91"/>
      <c r="B422" s="94"/>
    </row>
    <row r="423" spans="1:2" ht="12.75">
      <c r="A423" s="91"/>
      <c r="B423" s="94"/>
    </row>
    <row r="424" spans="1:2" ht="12.75">
      <c r="A424" s="91"/>
      <c r="B424" s="94"/>
    </row>
    <row r="425" spans="1:2" ht="12.75">
      <c r="A425" s="91"/>
      <c r="B425" s="94"/>
    </row>
    <row r="426" spans="1:2" ht="12.75">
      <c r="A426" s="91"/>
      <c r="B426" s="94"/>
    </row>
    <row r="427" spans="1:2" ht="12.75">
      <c r="A427" s="91"/>
      <c r="B427" s="94"/>
    </row>
    <row r="428" spans="1:2" ht="12.75">
      <c r="A428" s="91"/>
      <c r="B428" s="94"/>
    </row>
    <row r="429" spans="1:2" ht="12.75">
      <c r="A429" s="91"/>
      <c r="B429" s="94"/>
    </row>
    <row r="430" spans="1:2" ht="12.75">
      <c r="A430" s="91"/>
      <c r="B430" s="94"/>
    </row>
    <row r="431" spans="1:2" ht="12.75">
      <c r="A431" s="91"/>
      <c r="B431" s="94"/>
    </row>
    <row r="432" spans="1:2" ht="12.75">
      <c r="A432" s="91"/>
      <c r="B432" s="94"/>
    </row>
    <row r="433" spans="1:2" ht="12.75">
      <c r="A433" s="91"/>
      <c r="B433" s="94"/>
    </row>
    <row r="434" spans="1:2" ht="12.75">
      <c r="A434" s="91"/>
      <c r="B434" s="94"/>
    </row>
    <row r="435" spans="1:2" ht="12.75">
      <c r="A435" s="91"/>
      <c r="B435" s="94"/>
    </row>
    <row r="436" spans="1:2" ht="12.75">
      <c r="A436" s="91"/>
      <c r="B436" s="94"/>
    </row>
    <row r="437" spans="1:2" ht="12.75">
      <c r="A437" s="91"/>
      <c r="B437" s="94"/>
    </row>
    <row r="438" spans="1:2" ht="12.75">
      <c r="A438" s="91"/>
      <c r="B438" s="94"/>
    </row>
    <row r="439" spans="1:2" ht="12.75">
      <c r="A439" s="91"/>
      <c r="B439" s="94"/>
    </row>
    <row r="440" spans="1:2" ht="12.75">
      <c r="A440" s="91"/>
      <c r="B440" s="94"/>
    </row>
    <row r="441" spans="1:2" ht="12.75">
      <c r="A441" s="91"/>
      <c r="B441" s="94"/>
    </row>
    <row r="442" spans="1:2" ht="12.75">
      <c r="A442" s="91"/>
      <c r="B442" s="94"/>
    </row>
    <row r="443" spans="1:2" ht="12.75">
      <c r="A443" s="91"/>
      <c r="B443" s="94"/>
    </row>
    <row r="444" spans="1:2" ht="12.75">
      <c r="A444" s="91"/>
      <c r="B444" s="94"/>
    </row>
    <row r="445" spans="1:2" ht="12.75">
      <c r="A445" s="91"/>
      <c r="B445" s="94"/>
    </row>
    <row r="446" spans="1:2" ht="12.75">
      <c r="A446" s="91"/>
      <c r="B446" s="94"/>
    </row>
    <row r="447" spans="1:2" ht="12.75">
      <c r="A447" s="91"/>
      <c r="B447" s="94"/>
    </row>
    <row r="448" spans="1:2" ht="12.75">
      <c r="A448" s="91"/>
      <c r="B448" s="94"/>
    </row>
    <row r="449" spans="1:2" ht="12.75">
      <c r="A449" s="91"/>
      <c r="B449" s="94"/>
    </row>
    <row r="450" spans="1:2" ht="12.75">
      <c r="A450" s="91"/>
      <c r="B450" s="94"/>
    </row>
    <row r="451" spans="1:2" ht="12.75">
      <c r="A451" s="91"/>
      <c r="B451" s="94"/>
    </row>
    <row r="452" spans="1:2" ht="12.75">
      <c r="A452" s="91"/>
      <c r="B452" s="94"/>
    </row>
    <row r="453" spans="1:2" ht="12.75">
      <c r="A453" s="91"/>
      <c r="B453" s="94"/>
    </row>
    <row r="454" spans="1:2" ht="12.75">
      <c r="A454" s="91"/>
      <c r="B454" s="94"/>
    </row>
    <row r="455" spans="1:2" ht="12.75">
      <c r="A455" s="91"/>
      <c r="B455" s="94"/>
    </row>
    <row r="456" spans="1:2" ht="12.75">
      <c r="A456" s="91"/>
      <c r="B456" s="94"/>
    </row>
    <row r="457" spans="1:2" ht="12.75">
      <c r="A457" s="91"/>
      <c r="B457" s="94"/>
    </row>
    <row r="458" spans="1:2" ht="12.75">
      <c r="A458" s="91"/>
      <c r="B458" s="94"/>
    </row>
    <row r="459" spans="1:2" ht="12.75">
      <c r="A459" s="91"/>
      <c r="B459" s="94"/>
    </row>
    <row r="460" spans="1:2" ht="12.75">
      <c r="A460" s="91"/>
      <c r="B460" s="94"/>
    </row>
    <row r="461" spans="1:2" ht="12.75">
      <c r="A461" s="91"/>
      <c r="B461" s="94"/>
    </row>
    <row r="462" spans="1:2" ht="12.75">
      <c r="A462" s="91"/>
      <c r="B462" s="94"/>
    </row>
    <row r="463" spans="1:2" ht="12.75">
      <c r="A463" s="91"/>
      <c r="B463" s="94"/>
    </row>
    <row r="464" spans="1:2" ht="12.75">
      <c r="A464" s="91"/>
      <c r="B464" s="94"/>
    </row>
    <row r="465" spans="1:2" ht="12.75">
      <c r="A465" s="91"/>
      <c r="B465" s="94"/>
    </row>
    <row r="466" spans="1:2" ht="12.75">
      <c r="A466" s="91"/>
      <c r="B466" s="94"/>
    </row>
    <row r="467" spans="1:2" ht="12.75">
      <c r="A467" s="91"/>
      <c r="B467" s="94"/>
    </row>
    <row r="468" spans="1:2" ht="12.75">
      <c r="A468" s="91"/>
      <c r="B468" s="94"/>
    </row>
    <row r="469" spans="1:2" ht="12.75">
      <c r="A469" s="91"/>
      <c r="B469" s="94"/>
    </row>
    <row r="470" spans="1:2" ht="12.75">
      <c r="A470" s="91"/>
      <c r="B470" s="94"/>
    </row>
    <row r="471" spans="1:2" ht="12.75">
      <c r="A471" s="91"/>
      <c r="B471" s="94"/>
    </row>
    <row r="472" spans="1:2" ht="12.75">
      <c r="A472" s="91"/>
      <c r="B472" s="94"/>
    </row>
    <row r="473" spans="1:2" ht="12.75">
      <c r="A473" s="91"/>
      <c r="B473" s="94"/>
    </row>
    <row r="474" spans="1:2" ht="12.75">
      <c r="A474" s="91"/>
      <c r="B474" s="94"/>
    </row>
    <row r="475" spans="1:2" ht="12.75">
      <c r="A475" s="91"/>
      <c r="B475" s="94"/>
    </row>
    <row r="476" spans="1:2" ht="12.75">
      <c r="A476" s="91"/>
      <c r="B476" s="94"/>
    </row>
    <row r="477" spans="1:2" ht="12.75">
      <c r="A477" s="91"/>
      <c r="B477" s="94"/>
    </row>
    <row r="478" spans="1:2" ht="12.75">
      <c r="A478" s="91"/>
      <c r="B478" s="94"/>
    </row>
    <row r="479" spans="1:2" ht="12.75">
      <c r="A479" s="91"/>
      <c r="B479" s="94"/>
    </row>
    <row r="480" spans="1:2" ht="12.75">
      <c r="A480" s="91"/>
      <c r="B480" s="94"/>
    </row>
    <row r="481" spans="1:2" ht="12.75">
      <c r="A481" s="91"/>
      <c r="B481" s="94"/>
    </row>
    <row r="482" spans="1:2" ht="12.75">
      <c r="A482" s="91"/>
      <c r="B482" s="94"/>
    </row>
    <row r="483" spans="1:2" ht="12.75">
      <c r="A483" s="91"/>
      <c r="B483" s="94"/>
    </row>
    <row r="484" spans="1:2" ht="12.75">
      <c r="A484" s="91"/>
      <c r="B484" s="94"/>
    </row>
    <row r="485" spans="1:2" ht="12.75">
      <c r="A485" s="91"/>
      <c r="B485" s="94"/>
    </row>
    <row r="486" spans="1:2" ht="12.75">
      <c r="A486" s="91"/>
      <c r="B486" s="94"/>
    </row>
    <row r="487" spans="1:2" ht="12.75">
      <c r="A487" s="91"/>
      <c r="B487" s="94"/>
    </row>
    <row r="488" spans="1:2" ht="12.75">
      <c r="A488" s="91"/>
      <c r="B488" s="94"/>
    </row>
    <row r="489" spans="1:2" ht="12.75">
      <c r="A489" s="91"/>
      <c r="B489" s="94"/>
    </row>
    <row r="490" spans="1:2" ht="12.75">
      <c r="A490" s="91"/>
      <c r="B490" s="94"/>
    </row>
    <row r="491" spans="3:4" ht="12.75">
      <c r="C491" s="94" t="s">
        <v>104</v>
      </c>
      <c r="D491" s="94" t="s">
        <v>105</v>
      </c>
    </row>
    <row r="492" spans="1:4" ht="12.75">
      <c r="A492" t="s">
        <v>63</v>
      </c>
      <c r="B492" s="74" t="s">
        <v>63</v>
      </c>
      <c r="C492" s="91">
        <v>43</v>
      </c>
      <c r="D492" s="91">
        <v>11</v>
      </c>
    </row>
    <row r="493" spans="1:4" ht="12.75">
      <c r="A493" t="s">
        <v>43</v>
      </c>
      <c r="B493" s="74" t="s">
        <v>43</v>
      </c>
      <c r="C493" s="91">
        <v>43</v>
      </c>
      <c r="D493" s="91">
        <v>51</v>
      </c>
    </row>
    <row r="494" spans="1:4" ht="12.75">
      <c r="A494" t="s">
        <v>45</v>
      </c>
      <c r="B494" s="74" t="s">
        <v>45</v>
      </c>
      <c r="C494" s="91">
        <v>43</v>
      </c>
      <c r="D494" s="91">
        <v>51</v>
      </c>
    </row>
    <row r="495" spans="1:4" ht="12.75">
      <c r="A495" t="s">
        <v>48</v>
      </c>
      <c r="B495" s="74" t="s">
        <v>48</v>
      </c>
      <c r="C495" s="91">
        <v>43</v>
      </c>
      <c r="D495" s="91">
        <v>52</v>
      </c>
    </row>
    <row r="496" spans="1:4" ht="12.75">
      <c r="A496" t="s">
        <v>49</v>
      </c>
      <c r="B496" s="74" t="s">
        <v>49</v>
      </c>
      <c r="C496" s="91">
        <v>43</v>
      </c>
      <c r="D496" s="91">
        <v>53</v>
      </c>
    </row>
    <row r="497" spans="1:4" ht="12.75">
      <c r="A497" t="s">
        <v>50</v>
      </c>
      <c r="B497" s="74" t="s">
        <v>50</v>
      </c>
      <c r="C497" s="91">
        <v>43</v>
      </c>
      <c r="D497" s="91">
        <v>51</v>
      </c>
    </row>
    <row r="498" spans="1:4" ht="12.75">
      <c r="A498" t="s">
        <v>44</v>
      </c>
      <c r="B498" s="74" t="s">
        <v>44</v>
      </c>
      <c r="C498" s="91">
        <v>43</v>
      </c>
      <c r="D498" s="91">
        <v>59</v>
      </c>
    </row>
    <row r="499" spans="1:4" ht="12.75">
      <c r="A499" s="73" t="s">
        <v>197</v>
      </c>
      <c r="B499" s="75" t="s">
        <v>197</v>
      </c>
      <c r="C499" s="91">
        <v>43</v>
      </c>
      <c r="D499" s="91">
        <v>59</v>
      </c>
    </row>
    <row r="500" spans="1:4" ht="12.75">
      <c r="A500" t="s">
        <v>46</v>
      </c>
      <c r="B500" s="74" t="s">
        <v>46</v>
      </c>
      <c r="C500" s="91">
        <v>43</v>
      </c>
      <c r="D500" s="91">
        <v>56</v>
      </c>
    </row>
    <row r="501" spans="1:4" ht="12.75">
      <c r="A501" t="s">
        <v>47</v>
      </c>
      <c r="B501" s="74" t="s">
        <v>47</v>
      </c>
      <c r="C501" s="91">
        <v>43</v>
      </c>
      <c r="D501" s="91">
        <v>56</v>
      </c>
    </row>
    <row r="502" spans="1:4" ht="12.75">
      <c r="A502" t="s">
        <v>38</v>
      </c>
      <c r="B502" s="74" t="s">
        <v>38</v>
      </c>
      <c r="C502" s="91">
        <v>43</v>
      </c>
      <c r="D502" s="91">
        <v>55</v>
      </c>
    </row>
    <row r="503" spans="1:4" ht="12.75">
      <c r="A503" t="s">
        <v>39</v>
      </c>
      <c r="B503" s="74" t="s">
        <v>39</v>
      </c>
      <c r="C503" s="91">
        <v>43</v>
      </c>
      <c r="D503" s="91">
        <v>57</v>
      </c>
    </row>
    <row r="504" spans="1:4" ht="12.75">
      <c r="A504" t="s">
        <v>40</v>
      </c>
      <c r="B504" s="74" t="s">
        <v>40</v>
      </c>
      <c r="C504" s="91">
        <v>43</v>
      </c>
      <c r="D504" s="91">
        <v>57</v>
      </c>
    </row>
    <row r="505" spans="1:4" ht="12.75">
      <c r="A505" t="s">
        <v>41</v>
      </c>
      <c r="B505" s="74" t="s">
        <v>41</v>
      </c>
      <c r="C505" s="91">
        <v>43</v>
      </c>
      <c r="D505" s="91">
        <v>57</v>
      </c>
    </row>
    <row r="506" spans="1:4" ht="12.75">
      <c r="A506" t="s">
        <v>42</v>
      </c>
      <c r="B506" s="74" t="s">
        <v>42</v>
      </c>
      <c r="C506" s="91">
        <v>43</v>
      </c>
      <c r="D506" s="91">
        <v>54</v>
      </c>
    </row>
    <row r="507" spans="1:4" ht="12.75">
      <c r="A507" t="s">
        <v>181</v>
      </c>
      <c r="B507" s="74" t="s">
        <v>181</v>
      </c>
      <c r="C507" s="91">
        <v>43</v>
      </c>
      <c r="D507" s="91">
        <v>58</v>
      </c>
    </row>
    <row r="508" spans="1:4" ht="12.75">
      <c r="A508" t="s">
        <v>53</v>
      </c>
      <c r="B508" s="74" t="s">
        <v>53</v>
      </c>
      <c r="C508" s="91">
        <v>43</v>
      </c>
      <c r="D508" s="91">
        <v>71</v>
      </c>
    </row>
    <row r="509" spans="1:4" ht="12.75">
      <c r="A509" t="s">
        <v>54</v>
      </c>
      <c r="B509" s="74" t="s">
        <v>54</v>
      </c>
      <c r="C509" s="91">
        <v>43</v>
      </c>
      <c r="D509" s="91">
        <v>79</v>
      </c>
    </row>
    <row r="510" spans="1:4" ht="12.75">
      <c r="A510" t="s">
        <v>55</v>
      </c>
      <c r="B510" s="74" t="s">
        <v>55</v>
      </c>
      <c r="C510" s="91">
        <v>43</v>
      </c>
      <c r="D510" s="91">
        <v>79</v>
      </c>
    </row>
    <row r="511" spans="1:4" ht="12.75">
      <c r="A511" t="s">
        <v>51</v>
      </c>
      <c r="B511" s="74" t="s">
        <v>51</v>
      </c>
      <c r="C511" s="91">
        <v>43</v>
      </c>
      <c r="D511" s="91">
        <v>74</v>
      </c>
    </row>
    <row r="512" spans="1:4" ht="12.75">
      <c r="A512" t="s">
        <v>52</v>
      </c>
      <c r="B512" s="74" t="s">
        <v>52</v>
      </c>
      <c r="C512" s="91">
        <v>43</v>
      </c>
      <c r="D512" s="91">
        <v>73</v>
      </c>
    </row>
    <row r="513" spans="1:4" ht="12.75">
      <c r="A513" t="s">
        <v>56</v>
      </c>
      <c r="B513" s="74" t="s">
        <v>56</v>
      </c>
      <c r="C513" s="91">
        <v>43</v>
      </c>
      <c r="D513" s="91">
        <v>76</v>
      </c>
    </row>
    <row r="514" spans="1:4" ht="12.75">
      <c r="A514" t="s">
        <v>57</v>
      </c>
      <c r="B514" s="74" t="s">
        <v>57</v>
      </c>
      <c r="C514" s="91">
        <v>43</v>
      </c>
      <c r="D514" s="91">
        <v>72</v>
      </c>
    </row>
    <row r="515" spans="1:4" ht="12.75">
      <c r="A515" t="s">
        <v>58</v>
      </c>
      <c r="B515" s="74" t="s">
        <v>58</v>
      </c>
      <c r="C515" s="91">
        <v>43</v>
      </c>
      <c r="D515" s="91">
        <v>72</v>
      </c>
    </row>
    <row r="516" spans="1:4" ht="12.75">
      <c r="A516" t="s">
        <v>59</v>
      </c>
      <c r="B516" s="74" t="s">
        <v>59</v>
      </c>
      <c r="C516" s="91">
        <v>43</v>
      </c>
      <c r="D516" s="91">
        <v>74</v>
      </c>
    </row>
    <row r="517" spans="1:4" ht="12.75">
      <c r="A517" t="s">
        <v>60</v>
      </c>
      <c r="B517" s="74" t="s">
        <v>60</v>
      </c>
      <c r="C517" s="91">
        <v>43</v>
      </c>
      <c r="D517" s="91">
        <v>75</v>
      </c>
    </row>
    <row r="518" spans="1:4" ht="12.75">
      <c r="A518" t="s">
        <v>61</v>
      </c>
      <c r="B518" s="74" t="s">
        <v>61</v>
      </c>
      <c r="C518" s="91">
        <v>43</v>
      </c>
      <c r="D518" s="91">
        <v>74</v>
      </c>
    </row>
    <row r="519" spans="1:4" ht="12.75">
      <c r="A519" t="s">
        <v>62</v>
      </c>
      <c r="B519" s="74" t="s">
        <v>62</v>
      </c>
      <c r="C519" s="91">
        <v>43</v>
      </c>
      <c r="D519" s="91">
        <v>76</v>
      </c>
    </row>
    <row r="520" spans="1:4" ht="12.75">
      <c r="A520" t="s">
        <v>182</v>
      </c>
      <c r="B520" s="74" t="s">
        <v>182</v>
      </c>
      <c r="C520" s="91">
        <v>43</v>
      </c>
      <c r="D520" s="91">
        <v>71</v>
      </c>
    </row>
    <row r="521" spans="1:4" ht="12.75">
      <c r="A521" t="s">
        <v>183</v>
      </c>
      <c r="B521" s="74" t="s">
        <v>183</v>
      </c>
      <c r="C521" s="91">
        <v>43</v>
      </c>
      <c r="D521" s="91">
        <v>79</v>
      </c>
    </row>
    <row r="522" spans="1:4" ht="12.75">
      <c r="A522" t="s">
        <v>174</v>
      </c>
      <c r="B522" s="74" t="s">
        <v>174</v>
      </c>
      <c r="C522" s="91">
        <v>43</v>
      </c>
      <c r="D522" s="91">
        <v>77</v>
      </c>
    </row>
    <row r="523" spans="1:4" ht="12.75">
      <c r="A523" t="s">
        <v>176</v>
      </c>
      <c r="B523" s="74" t="s">
        <v>176</v>
      </c>
      <c r="C523" s="91">
        <v>43</v>
      </c>
      <c r="D523" s="91">
        <v>76</v>
      </c>
    </row>
    <row r="524" spans="1:4" ht="12.75">
      <c r="A524" t="s">
        <v>175</v>
      </c>
      <c r="B524" s="74" t="s">
        <v>175</v>
      </c>
      <c r="C524" s="91">
        <v>43</v>
      </c>
      <c r="D524" s="91">
        <v>78</v>
      </c>
    </row>
    <row r="525" spans="1:4" ht="12.75">
      <c r="A525" t="s">
        <v>177</v>
      </c>
      <c r="B525" s="74" t="s">
        <v>177</v>
      </c>
      <c r="C525" s="91">
        <v>43</v>
      </c>
      <c r="D525" s="91">
        <v>44</v>
      </c>
    </row>
    <row r="529" ht="13.5" thickBot="1">
      <c r="C529" s="91" t="s">
        <v>106</v>
      </c>
    </row>
    <row r="530" spans="1:3" ht="12.75">
      <c r="A530" s="6" t="s">
        <v>64</v>
      </c>
      <c r="B530" s="69" t="s">
        <v>64</v>
      </c>
      <c r="C530" s="91">
        <v>5222</v>
      </c>
    </row>
    <row r="531" spans="1:3" ht="12.75">
      <c r="A531" s="7" t="s">
        <v>65</v>
      </c>
      <c r="B531" s="70" t="s">
        <v>65</v>
      </c>
      <c r="C531" s="91">
        <v>5223</v>
      </c>
    </row>
    <row r="532" spans="1:3" ht="12.75">
      <c r="A532" s="7" t="s">
        <v>66</v>
      </c>
      <c r="B532" s="70" t="s">
        <v>66</v>
      </c>
      <c r="C532" s="91">
        <v>5221</v>
      </c>
    </row>
    <row r="533" spans="1:3" ht="12.75">
      <c r="A533" s="7" t="s">
        <v>67</v>
      </c>
      <c r="B533" s="70" t="s">
        <v>67</v>
      </c>
      <c r="C533" s="91">
        <v>5331</v>
      </c>
    </row>
    <row r="534" spans="1:3" ht="12.75">
      <c r="A534" s="7" t="s">
        <v>68</v>
      </c>
      <c r="B534" s="70" t="s">
        <v>68</v>
      </c>
      <c r="C534" s="91">
        <v>5339</v>
      </c>
    </row>
    <row r="535" spans="1:3" ht="12.75">
      <c r="A535" s="7" t="s">
        <v>69</v>
      </c>
      <c r="B535" s="70" t="s">
        <v>69</v>
      </c>
      <c r="C535" s="91">
        <v>5339</v>
      </c>
    </row>
    <row r="536" spans="1:3" ht="12.75">
      <c r="A536" s="7" t="s">
        <v>70</v>
      </c>
      <c r="B536" s="70" t="s">
        <v>70</v>
      </c>
      <c r="C536" s="91">
        <v>5339</v>
      </c>
    </row>
    <row r="537" spans="1:3" ht="12.75">
      <c r="A537" s="7" t="s">
        <v>71</v>
      </c>
      <c r="B537" s="70" t="s">
        <v>71</v>
      </c>
      <c r="C537" s="91" t="s">
        <v>107</v>
      </c>
    </row>
    <row r="538" spans="1:3" ht="12.75">
      <c r="A538" s="7" t="s">
        <v>72</v>
      </c>
      <c r="B538" s="70" t="s">
        <v>72</v>
      </c>
      <c r="C538" s="91">
        <v>5212</v>
      </c>
    </row>
    <row r="539" spans="1:3" ht="12.75">
      <c r="A539" s="7" t="s">
        <v>73</v>
      </c>
      <c r="B539" s="70" t="s">
        <v>73</v>
      </c>
      <c r="C539" s="91">
        <v>5213</v>
      </c>
    </row>
    <row r="540" spans="1:3" ht="12.75">
      <c r="A540" s="7" t="s">
        <v>74</v>
      </c>
      <c r="B540" s="70" t="s">
        <v>74</v>
      </c>
      <c r="C540" s="91">
        <v>5321</v>
      </c>
    </row>
    <row r="541" spans="1:3" ht="12.75">
      <c r="A541" s="7" t="s">
        <v>75</v>
      </c>
      <c r="B541" s="70" t="s">
        <v>75</v>
      </c>
      <c r="C541" s="91">
        <v>5321</v>
      </c>
    </row>
    <row r="542" spans="1:3" ht="12.75">
      <c r="A542" s="7" t="s">
        <v>76</v>
      </c>
      <c r="B542" s="70" t="s">
        <v>76</v>
      </c>
      <c r="C542" s="91">
        <v>5321</v>
      </c>
    </row>
    <row r="543" spans="1:3" ht="12.75">
      <c r="A543" s="8" t="s">
        <v>77</v>
      </c>
      <c r="B543" s="71" t="s">
        <v>77</v>
      </c>
      <c r="C543" s="91">
        <v>5323</v>
      </c>
    </row>
    <row r="544" spans="1:3" ht="13.5" thickBot="1">
      <c r="A544" s="9" t="s">
        <v>78</v>
      </c>
      <c r="B544" s="72" t="s">
        <v>78</v>
      </c>
      <c r="C544" s="91" t="s">
        <v>108</v>
      </c>
    </row>
    <row r="548" ht="12.75">
      <c r="A548" s="11" t="s">
        <v>246</v>
      </c>
    </row>
    <row r="549" ht="12.75">
      <c r="A549" s="1" t="s">
        <v>1</v>
      </c>
    </row>
  </sheetData>
  <sheetProtection password="C042" sheet="1"/>
  <mergeCells count="3">
    <mergeCell ref="A33:B34"/>
    <mergeCell ref="A36:B36"/>
    <mergeCell ref="A2:B4"/>
  </mergeCells>
  <dataValidations count="5">
    <dataValidation type="custom" allowBlank="1" showInputMessage="1" showErrorMessage="1" error="Výše dotace nesmí být vyšší, než 30% celkových neinvestičních nákladů služby." sqref="B17">
      <formula1>B17/B13&lt;=0.3</formula1>
    </dataValidation>
    <dataValidation type="textLength" allowBlank="1" showInputMessage="1" showErrorMessage="1" error="IČO je 8-místné" sqref="B9">
      <formula1>8</formula1>
      <formula2>8</formula2>
    </dataValidation>
    <dataValidation type="textLength" operator="equal" allowBlank="1" showInputMessage="1" showErrorMessage="1" prompt="číslo registrace služby dle registru poskytovatelů" error="číslo registrace je 7-místné" sqref="B8">
      <formula1>7</formula1>
    </dataValidation>
    <dataValidation type="list" allowBlank="1" showInputMessage="1" showErrorMessage="1" sqref="B11">
      <formula1>$A$529:$A$543</formula1>
    </dataValidation>
    <dataValidation type="list" allowBlank="1" showInputMessage="1" showErrorMessage="1" sqref="B10">
      <formula1>$A$492:$A$524</formula1>
    </dataValidation>
  </dataValidations>
  <printOptions/>
  <pageMargins left="0.7874015748031497" right="0.3937007874015748" top="0.5905511811023623" bottom="0.5905511811023623"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view="pageBreakPreview" zoomScaleSheetLayoutView="100" zoomScalePageLayoutView="0" workbookViewId="0" topLeftCell="A1">
      <selection activeCell="F15" sqref="F15"/>
    </sheetView>
  </sheetViews>
  <sheetFormatPr defaultColWidth="9.140625" defaultRowHeight="12.75"/>
  <cols>
    <col min="1" max="1" width="5.28125" style="144" customWidth="1"/>
    <col min="2" max="2" width="36.57421875" style="144" customWidth="1"/>
    <col min="3" max="3" width="16.00390625" style="144" customWidth="1"/>
    <col min="4" max="5" width="17.140625" style="144" customWidth="1"/>
    <col min="6" max="6" width="47.28125" style="144" customWidth="1"/>
    <col min="7" max="16384" width="9.140625" style="144" customWidth="1"/>
  </cols>
  <sheetData>
    <row r="1" spans="1:7" ht="12.75">
      <c r="A1" s="95"/>
      <c r="B1" s="96" t="s">
        <v>18</v>
      </c>
      <c r="C1" s="97">
        <f>Žádost!B8</f>
        <v>0</v>
      </c>
      <c r="D1" s="96"/>
      <c r="E1" s="96"/>
      <c r="F1" s="243" t="s">
        <v>262</v>
      </c>
      <c r="G1" s="143"/>
    </row>
    <row r="2" spans="1:6" ht="12.75">
      <c r="A2" s="95"/>
      <c r="B2" s="96" t="s">
        <v>171</v>
      </c>
      <c r="C2" s="98">
        <f>Žádost!B10</f>
        <v>0</v>
      </c>
      <c r="D2" s="96"/>
      <c r="E2" s="96"/>
      <c r="F2" s="244"/>
    </row>
    <row r="3" spans="1:7" ht="12.75">
      <c r="A3" s="95"/>
      <c r="B3" s="96" t="s">
        <v>170</v>
      </c>
      <c r="C3" s="98">
        <f>Žádost!B6</f>
        <v>0</v>
      </c>
      <c r="D3" s="96"/>
      <c r="E3" s="96"/>
      <c r="F3" s="95"/>
      <c r="G3" s="143"/>
    </row>
    <row r="4" spans="1:7" ht="12.75">
      <c r="A4" s="95"/>
      <c r="B4" s="96" t="s">
        <v>169</v>
      </c>
      <c r="C4" s="98">
        <f>Žádost!B7</f>
        <v>0</v>
      </c>
      <c r="D4" s="96"/>
      <c r="E4" s="96"/>
      <c r="F4" s="95"/>
      <c r="G4" s="143"/>
    </row>
    <row r="5" spans="1:7" ht="12.75">
      <c r="A5" s="95"/>
      <c r="B5" s="99"/>
      <c r="C5" s="99"/>
      <c r="D5" s="99"/>
      <c r="E5" s="99"/>
      <c r="F5" s="95"/>
      <c r="G5" s="143"/>
    </row>
    <row r="6" spans="1:6" ht="14.25" customHeight="1">
      <c r="A6" s="100" t="s">
        <v>258</v>
      </c>
      <c r="B6" s="101"/>
      <c r="C6" s="101"/>
      <c r="D6" s="101"/>
      <c r="E6" s="101"/>
      <c r="F6" s="101"/>
    </row>
    <row r="7" spans="1:6" ht="13.5" thickBot="1">
      <c r="A7" s="96"/>
      <c r="B7" s="96"/>
      <c r="C7" s="96"/>
      <c r="D7" s="102"/>
      <c r="E7" s="102"/>
      <c r="F7" s="102"/>
    </row>
    <row r="8" spans="1:6" ht="13.5" thickBot="1">
      <c r="A8" s="103"/>
      <c r="B8" s="104"/>
      <c r="C8" s="105" t="s">
        <v>25</v>
      </c>
      <c r="D8" s="106" t="s">
        <v>26</v>
      </c>
      <c r="E8" s="107" t="s">
        <v>27</v>
      </c>
      <c r="F8" s="108" t="s">
        <v>206</v>
      </c>
    </row>
    <row r="9" spans="1:6" ht="54.75" customHeight="1" thickBot="1">
      <c r="A9" s="245" t="s">
        <v>28</v>
      </c>
      <c r="B9" s="246"/>
      <c r="C9" s="109" t="s">
        <v>259</v>
      </c>
      <c r="D9" s="109" t="s">
        <v>260</v>
      </c>
      <c r="E9" s="110" t="s">
        <v>261</v>
      </c>
      <c r="F9" s="111" t="s">
        <v>29</v>
      </c>
    </row>
    <row r="10" spans="1:6" ht="15.75" thickBot="1">
      <c r="A10" s="247" t="s">
        <v>30</v>
      </c>
      <c r="B10" s="248"/>
      <c r="C10" s="184"/>
      <c r="D10" s="112">
        <f>D11+D12+D13+D14+D15+D16</f>
        <v>0</v>
      </c>
      <c r="E10" s="113">
        <f>E11+E12+E13+E14+E15+E16</f>
        <v>0</v>
      </c>
      <c r="F10" s="114"/>
    </row>
    <row r="11" spans="1:6" ht="12.75">
      <c r="A11" s="249" t="s">
        <v>31</v>
      </c>
      <c r="B11" s="250"/>
      <c r="C11" s="185"/>
      <c r="D11" s="115"/>
      <c r="E11" s="116"/>
      <c r="F11" s="117"/>
    </row>
    <row r="12" spans="1:6" ht="12.75">
      <c r="A12" s="241" t="s">
        <v>32</v>
      </c>
      <c r="B12" s="242"/>
      <c r="C12" s="185"/>
      <c r="D12" s="115"/>
      <c r="E12" s="118"/>
      <c r="F12" s="119"/>
    </row>
    <row r="13" spans="1:6" ht="12.75">
      <c r="A13" s="241" t="s">
        <v>33</v>
      </c>
      <c r="B13" s="242"/>
      <c r="C13" s="185"/>
      <c r="D13" s="115"/>
      <c r="E13" s="118"/>
      <c r="F13" s="119"/>
    </row>
    <row r="14" spans="1:6" ht="12.75">
      <c r="A14" s="241" t="s">
        <v>34</v>
      </c>
      <c r="B14" s="242"/>
      <c r="C14" s="185"/>
      <c r="D14" s="115"/>
      <c r="E14" s="118"/>
      <c r="F14" s="119"/>
    </row>
    <row r="15" spans="1:6" ht="12.75">
      <c r="A15" s="241" t="s">
        <v>35</v>
      </c>
      <c r="B15" s="242"/>
      <c r="C15" s="185"/>
      <c r="D15" s="115"/>
      <c r="E15" s="118"/>
      <c r="F15" s="119"/>
    </row>
    <row r="16" spans="1:6" ht="13.5" thickBot="1">
      <c r="A16" s="264" t="s">
        <v>211</v>
      </c>
      <c r="B16" s="265"/>
      <c r="C16" s="186"/>
      <c r="D16" s="120"/>
      <c r="E16" s="121"/>
      <c r="F16" s="122"/>
    </row>
    <row r="17" spans="1:6" ht="15.75" thickBot="1">
      <c r="A17" s="247" t="s">
        <v>36</v>
      </c>
      <c r="B17" s="248"/>
      <c r="C17" s="184"/>
      <c r="D17" s="112">
        <f>SUM(D18:D20)</f>
        <v>0</v>
      </c>
      <c r="E17" s="190">
        <f>SUM(E18:E20)</f>
        <v>0</v>
      </c>
      <c r="F17" s="114"/>
    </row>
    <row r="18" spans="1:6" ht="14.25">
      <c r="A18" s="241" t="s">
        <v>205</v>
      </c>
      <c r="B18" s="242"/>
      <c r="C18" s="185"/>
      <c r="D18" s="192"/>
      <c r="E18" s="193"/>
      <c r="F18" s="123"/>
    </row>
    <row r="19" spans="1:6" ht="14.25">
      <c r="A19" s="266" t="s">
        <v>204</v>
      </c>
      <c r="B19" s="242"/>
      <c r="C19" s="187"/>
      <c r="D19" s="194"/>
      <c r="E19" s="195"/>
      <c r="F19" s="124"/>
    </row>
    <row r="20" spans="1:6" ht="15" thickBot="1">
      <c r="A20" s="262" t="s">
        <v>213</v>
      </c>
      <c r="B20" s="263"/>
      <c r="C20" s="188"/>
      <c r="D20" s="196"/>
      <c r="E20" s="197"/>
      <c r="F20" s="125"/>
    </row>
    <row r="21" spans="1:6" ht="16.5" thickBot="1">
      <c r="A21" s="260" t="s">
        <v>207</v>
      </c>
      <c r="B21" s="261"/>
      <c r="C21" s="191"/>
      <c r="D21" s="126">
        <f>D17+D10</f>
        <v>0</v>
      </c>
      <c r="E21" s="127">
        <f>E17+E10</f>
        <v>0</v>
      </c>
      <c r="F21" s="114"/>
    </row>
    <row r="22" spans="1:6" ht="16.5" thickBot="1">
      <c r="A22" s="128" t="s">
        <v>37</v>
      </c>
      <c r="B22" s="129"/>
      <c r="C22" s="129"/>
      <c r="D22" s="130"/>
      <c r="E22" s="131">
        <f>IF(D21=0,0,E21/D21)</f>
        <v>0</v>
      </c>
      <c r="F22" s="95"/>
    </row>
    <row r="23" spans="1:6" ht="14.25">
      <c r="A23" s="132" t="s">
        <v>208</v>
      </c>
      <c r="B23" s="133" t="s">
        <v>212</v>
      </c>
      <c r="C23" s="132" t="s">
        <v>210</v>
      </c>
      <c r="D23" s="133" t="s">
        <v>209</v>
      </c>
      <c r="E23" s="133"/>
      <c r="F23" s="226" t="s">
        <v>263</v>
      </c>
    </row>
    <row r="24" spans="1:6" ht="13.5" thickBot="1">
      <c r="A24" s="134" t="s">
        <v>168</v>
      </c>
      <c r="B24" s="96"/>
      <c r="C24" s="96"/>
      <c r="D24" s="96"/>
      <c r="E24" s="96"/>
      <c r="F24" s="96"/>
    </row>
    <row r="25" spans="1:6" ht="12.75">
      <c r="A25" s="251"/>
      <c r="B25" s="252"/>
      <c r="C25" s="252"/>
      <c r="D25" s="252"/>
      <c r="E25" s="252"/>
      <c r="F25" s="253"/>
    </row>
    <row r="26" spans="1:6" ht="12.75">
      <c r="A26" s="254"/>
      <c r="B26" s="255"/>
      <c r="C26" s="255"/>
      <c r="D26" s="255"/>
      <c r="E26" s="255"/>
      <c r="F26" s="256"/>
    </row>
    <row r="27" spans="1:6" ht="12.75">
      <c r="A27" s="254"/>
      <c r="B27" s="255"/>
      <c r="C27" s="255"/>
      <c r="D27" s="255"/>
      <c r="E27" s="255"/>
      <c r="F27" s="256"/>
    </row>
    <row r="28" spans="1:6" ht="12.75">
      <c r="A28" s="254"/>
      <c r="B28" s="255"/>
      <c r="C28" s="255"/>
      <c r="D28" s="255"/>
      <c r="E28" s="255"/>
      <c r="F28" s="256"/>
    </row>
    <row r="29" spans="1:6" ht="12.75">
      <c r="A29" s="254"/>
      <c r="B29" s="255"/>
      <c r="C29" s="255"/>
      <c r="D29" s="255"/>
      <c r="E29" s="255"/>
      <c r="F29" s="256"/>
    </row>
    <row r="30" spans="1:6" ht="12.75">
      <c r="A30" s="254"/>
      <c r="B30" s="255"/>
      <c r="C30" s="255"/>
      <c r="D30" s="255"/>
      <c r="E30" s="255"/>
      <c r="F30" s="256"/>
    </row>
    <row r="31" spans="1:6" ht="13.5" thickBot="1">
      <c r="A31" s="257"/>
      <c r="B31" s="258"/>
      <c r="C31" s="258"/>
      <c r="D31" s="258"/>
      <c r="E31" s="258"/>
      <c r="F31" s="259"/>
    </row>
    <row r="32" spans="1:6" ht="12.75">
      <c r="A32" s="96"/>
      <c r="B32" s="96"/>
      <c r="C32" s="96"/>
      <c r="D32" s="96"/>
      <c r="E32" s="96"/>
      <c r="F32" s="96"/>
    </row>
    <row r="33" spans="1:6" ht="13.5">
      <c r="A33" s="96"/>
      <c r="B33" s="96"/>
      <c r="C33" s="96"/>
      <c r="D33" s="96"/>
      <c r="E33" s="135" t="s">
        <v>164</v>
      </c>
      <c r="F33" s="198"/>
    </row>
    <row r="34" spans="1:6" ht="13.5">
      <c r="A34" s="96"/>
      <c r="B34" s="96"/>
      <c r="C34" s="96"/>
      <c r="D34" s="96"/>
      <c r="E34" s="135" t="s">
        <v>165</v>
      </c>
      <c r="F34" s="136"/>
    </row>
    <row r="35" spans="1:6" ht="13.5">
      <c r="A35" s="96"/>
      <c r="B35" s="96"/>
      <c r="C35" s="96"/>
      <c r="D35" s="96"/>
      <c r="E35" s="137"/>
      <c r="F35" s="138"/>
    </row>
    <row r="36" spans="1:6" ht="13.5">
      <c r="A36" s="96"/>
      <c r="B36" s="96"/>
      <c r="C36" s="96"/>
      <c r="D36" s="96"/>
      <c r="E36" s="139"/>
      <c r="F36" s="140"/>
    </row>
    <row r="37" spans="1:6" ht="12.75">
      <c r="A37" s="96"/>
      <c r="B37" s="96"/>
      <c r="C37" s="96"/>
      <c r="D37" s="96"/>
      <c r="E37" s="141"/>
      <c r="F37" s="142">
        <f>Žádost!B41</f>
        <v>0</v>
      </c>
    </row>
    <row r="38" spans="1:6" ht="13.5">
      <c r="A38" s="96"/>
      <c r="B38" s="96"/>
      <c r="C38" s="96"/>
      <c r="D38" s="96"/>
      <c r="E38" s="141"/>
      <c r="F38" s="139" t="s">
        <v>166</v>
      </c>
    </row>
    <row r="39" spans="1:6" ht="12.75">
      <c r="A39" s="4"/>
      <c r="B39" s="4"/>
      <c r="C39" s="4"/>
      <c r="D39" s="4"/>
      <c r="E39" s="4"/>
      <c r="F39" s="4"/>
    </row>
  </sheetData>
  <sheetProtection password="C782" sheet="1"/>
  <mergeCells count="15">
    <mergeCell ref="A25:F31"/>
    <mergeCell ref="A21:B21"/>
    <mergeCell ref="A20:B20"/>
    <mergeCell ref="A14:B14"/>
    <mergeCell ref="A16:B16"/>
    <mergeCell ref="A18:B18"/>
    <mergeCell ref="A19:B19"/>
    <mergeCell ref="A17:B17"/>
    <mergeCell ref="A15:B15"/>
    <mergeCell ref="A12:B12"/>
    <mergeCell ref="A13:B13"/>
    <mergeCell ref="F1:F2"/>
    <mergeCell ref="A9:B9"/>
    <mergeCell ref="A10:B10"/>
    <mergeCell ref="A11:B11"/>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C9:H23"/>
  <sheetViews>
    <sheetView showGridLines="0" zoomScale="130" zoomScaleNormal="130" zoomScaleSheetLayoutView="85" zoomScalePageLayoutView="0" workbookViewId="0" topLeftCell="A1">
      <selection activeCell="A1" sqref="A1"/>
    </sheetView>
  </sheetViews>
  <sheetFormatPr defaultColWidth="9.140625" defaultRowHeight="12.75"/>
  <cols>
    <col min="3" max="3" width="21.140625" style="0" customWidth="1"/>
  </cols>
  <sheetData>
    <row r="8" ht="13.5" thickBot="1"/>
    <row r="9" ht="24.75" customHeight="1" thickBot="1">
      <c r="C9" s="76"/>
    </row>
    <row r="15" spans="3:8" ht="13.5" customHeight="1">
      <c r="C15" s="267" t="s">
        <v>201</v>
      </c>
      <c r="D15" s="267"/>
      <c r="E15" s="267"/>
      <c r="F15" s="267"/>
      <c r="G15" s="267"/>
      <c r="H15" s="267"/>
    </row>
    <row r="16" spans="3:8" ht="12.75">
      <c r="C16" s="267"/>
      <c r="D16" s="267"/>
      <c r="E16" s="267"/>
      <c r="F16" s="267"/>
      <c r="G16" s="267"/>
      <c r="H16" s="267"/>
    </row>
    <row r="17" spans="3:8" ht="12.75">
      <c r="C17" s="267"/>
      <c r="D17" s="267"/>
      <c r="E17" s="267"/>
      <c r="F17" s="267"/>
      <c r="G17" s="267"/>
      <c r="H17" s="267"/>
    </row>
    <row r="18" spans="3:8" ht="12.75">
      <c r="C18" s="267"/>
      <c r="D18" s="267"/>
      <c r="E18" s="267"/>
      <c r="F18" s="267"/>
      <c r="G18" s="267"/>
      <c r="H18" s="267"/>
    </row>
    <row r="19" spans="3:8" ht="12.75">
      <c r="C19" s="267"/>
      <c r="D19" s="267"/>
      <c r="E19" s="267"/>
      <c r="F19" s="267"/>
      <c r="G19" s="267"/>
      <c r="H19" s="267"/>
    </row>
    <row r="20" spans="3:8" ht="12.75">
      <c r="C20" s="267"/>
      <c r="D20" s="267"/>
      <c r="E20" s="267"/>
      <c r="F20" s="267"/>
      <c r="G20" s="267"/>
      <c r="H20" s="267"/>
    </row>
    <row r="21" spans="3:8" ht="12.75">
      <c r="C21" s="267"/>
      <c r="D21" s="267"/>
      <c r="E21" s="267"/>
      <c r="F21" s="267"/>
      <c r="G21" s="267"/>
      <c r="H21" s="267"/>
    </row>
    <row r="22" spans="3:8" ht="12.75">
      <c r="C22" s="267"/>
      <c r="D22" s="267"/>
      <c r="E22" s="267"/>
      <c r="F22" s="267"/>
      <c r="G22" s="267"/>
      <c r="H22" s="267"/>
    </row>
    <row r="23" spans="3:8" ht="12.75">
      <c r="C23" s="267"/>
      <c r="D23" s="267"/>
      <c r="E23" s="267"/>
      <c r="F23" s="267"/>
      <c r="G23" s="267"/>
      <c r="H23" s="267"/>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7"/>
  <sheetViews>
    <sheetView showGridLines="0" view="pageBreakPreview" zoomScale="130" zoomScaleSheetLayoutView="130" zoomScalePageLayoutView="0" workbookViewId="0" topLeftCell="A1">
      <selection activeCell="B4" sqref="B4"/>
    </sheetView>
  </sheetViews>
  <sheetFormatPr defaultColWidth="9.140625" defaultRowHeight="12.75"/>
  <cols>
    <col min="1" max="1" width="4.8515625" style="166" customWidth="1"/>
    <col min="2" max="2" width="17.57421875" style="166" customWidth="1"/>
    <col min="3" max="3" width="10.140625" style="166" customWidth="1"/>
    <col min="4" max="5" width="9.140625" style="166" customWidth="1"/>
    <col min="6" max="6" width="11.28125" style="166" customWidth="1"/>
    <col min="7" max="7" width="15.7109375" style="166" customWidth="1"/>
    <col min="8" max="8" width="7.28125" style="166" customWidth="1"/>
    <col min="9" max="9" width="11.7109375" style="166" customWidth="1"/>
    <col min="10" max="16384" width="9.140625" style="166" customWidth="1"/>
  </cols>
  <sheetData>
    <row r="1" spans="1:10" ht="33" customHeight="1">
      <c r="A1" s="164"/>
      <c r="B1" s="165" t="s">
        <v>245</v>
      </c>
      <c r="C1" s="164"/>
      <c r="D1" s="164"/>
      <c r="E1" s="164"/>
      <c r="F1" s="164"/>
      <c r="G1" s="164"/>
      <c r="H1" s="164"/>
      <c r="I1" s="164"/>
      <c r="J1" s="164"/>
    </row>
    <row r="2" spans="1:10" ht="15.75">
      <c r="A2" s="272" t="s">
        <v>247</v>
      </c>
      <c r="B2" s="272"/>
      <c r="C2" s="272"/>
      <c r="D2" s="272"/>
      <c r="E2" s="272"/>
      <c r="F2" s="272"/>
      <c r="G2" s="272"/>
      <c r="H2" s="272"/>
      <c r="I2" s="272"/>
      <c r="J2" s="167"/>
    </row>
    <row r="3" spans="1:10" ht="26.25" customHeight="1">
      <c r="A3" s="272"/>
      <c r="B3" s="272"/>
      <c r="C3" s="272"/>
      <c r="D3" s="272"/>
      <c r="E3" s="272"/>
      <c r="F3" s="272"/>
      <c r="G3" s="272"/>
      <c r="H3" s="272"/>
      <c r="I3" s="272"/>
      <c r="J3" s="167"/>
    </row>
    <row r="4" ht="11.25" customHeight="1"/>
    <row r="5" ht="6.75" customHeight="1"/>
    <row r="6" spans="4:6" ht="15.75">
      <c r="D6" s="168" t="s">
        <v>0</v>
      </c>
      <c r="F6" s="169" t="str">
        <f>CONCATENATE(Žádost!A548,Žádost!A549,Žádost!B8)</f>
        <v>KK 10-</v>
      </c>
    </row>
    <row r="8" ht="15.75">
      <c r="C8" s="170" t="s">
        <v>89</v>
      </c>
    </row>
    <row r="9" ht="11.25" customHeight="1"/>
    <row r="10" spans="2:3" ht="15.75">
      <c r="B10" s="166" t="s">
        <v>90</v>
      </c>
      <c r="C10" s="166" t="s">
        <v>185</v>
      </c>
    </row>
    <row r="11" ht="11.25" customHeight="1"/>
    <row r="12" spans="2:3" ht="15.75">
      <c r="B12" s="166" t="s">
        <v>91</v>
      </c>
      <c r="C12" s="169" t="s">
        <v>193</v>
      </c>
    </row>
    <row r="13" ht="11.25" customHeight="1"/>
    <row r="14" spans="2:4" ht="15.75">
      <c r="B14" s="166" t="s">
        <v>92</v>
      </c>
      <c r="C14" s="281">
        <v>70889546</v>
      </c>
      <c r="D14" s="281"/>
    </row>
    <row r="15" ht="11.25" customHeight="1"/>
    <row r="16" spans="2:3" ht="15.75">
      <c r="B16" s="166" t="s">
        <v>93</v>
      </c>
      <c r="C16" s="166" t="s">
        <v>94</v>
      </c>
    </row>
    <row r="17" spans="2:3" ht="15.75">
      <c r="B17" s="166" t="s">
        <v>95</v>
      </c>
      <c r="C17" s="166" t="s">
        <v>194</v>
      </c>
    </row>
    <row r="18" ht="7.5" customHeight="1"/>
    <row r="19" spans="3:7" ht="15" customHeight="1">
      <c r="C19" s="168" t="s">
        <v>96</v>
      </c>
      <c r="G19" s="169"/>
    </row>
    <row r="20" ht="15.75">
      <c r="C20" s="168" t="s">
        <v>97</v>
      </c>
    </row>
    <row r="21" ht="15.75">
      <c r="D21" s="171" t="s">
        <v>84</v>
      </c>
    </row>
    <row r="22" spans="2:10" ht="32.25" customHeight="1">
      <c r="B22" s="172"/>
      <c r="C22" s="268">
        <f>Žádost!B6</f>
        <v>0</v>
      </c>
      <c r="D22" s="279"/>
      <c r="E22" s="279"/>
      <c r="F22" s="279"/>
      <c r="G22" s="279"/>
      <c r="H22" s="279"/>
      <c r="I22" s="279"/>
      <c r="J22" s="172"/>
    </row>
    <row r="23" spans="2:9" ht="27" customHeight="1">
      <c r="B23" s="166" t="s">
        <v>85</v>
      </c>
      <c r="C23" s="173">
        <f>Žádost!B19</f>
        <v>0</v>
      </c>
      <c r="D23" s="201"/>
      <c r="E23" s="201"/>
      <c r="F23" s="201"/>
      <c r="G23" s="201"/>
      <c r="H23" s="201"/>
      <c r="I23" s="201"/>
    </row>
    <row r="24" ht="11.25" customHeight="1"/>
    <row r="25" spans="2:10" ht="15.75" customHeight="1">
      <c r="B25" s="166" t="s">
        <v>86</v>
      </c>
      <c r="C25" s="276">
        <f>Žádost!B20</f>
        <v>0</v>
      </c>
      <c r="D25" s="276"/>
      <c r="E25" s="276"/>
      <c r="F25" s="276"/>
      <c r="G25" s="277"/>
      <c r="H25" s="277"/>
      <c r="J25" s="174"/>
    </row>
    <row r="26" ht="9" customHeight="1"/>
    <row r="27" spans="2:4" ht="15.75">
      <c r="B27" s="166" t="s">
        <v>87</v>
      </c>
      <c r="C27" s="168">
        <f>Žádost!B9</f>
        <v>0</v>
      </c>
      <c r="D27" s="168"/>
    </row>
    <row r="28" ht="9" customHeight="1"/>
    <row r="29" spans="2:5" ht="15.75">
      <c r="B29" s="166" t="s">
        <v>236</v>
      </c>
      <c r="E29" s="166">
        <f>Žádost!B29</f>
        <v>0</v>
      </c>
    </row>
    <row r="30" spans="2:3" ht="19.5" customHeight="1">
      <c r="B30" s="166" t="s">
        <v>88</v>
      </c>
      <c r="C30" s="166">
        <f>Žádost!B28</f>
        <v>0</v>
      </c>
    </row>
    <row r="31" ht="19.5" customHeight="1"/>
    <row r="32" ht="15.75">
      <c r="D32" s="175"/>
    </row>
    <row r="33" ht="15.75">
      <c r="C33" s="166" t="s">
        <v>98</v>
      </c>
    </row>
    <row r="34" ht="15.75">
      <c r="C34" s="168" t="s">
        <v>99</v>
      </c>
    </row>
    <row r="35" ht="8.25" customHeight="1"/>
    <row r="36" ht="15.75">
      <c r="B36" s="168" t="s">
        <v>100</v>
      </c>
    </row>
    <row r="37" ht="11.25" customHeight="1"/>
    <row r="38" ht="12.75" customHeight="1">
      <c r="E38" s="164" t="s">
        <v>101</v>
      </c>
    </row>
    <row r="39" ht="15.75">
      <c r="E39" s="165" t="s">
        <v>102</v>
      </c>
    </row>
    <row r="40" spans="2:10" ht="16.5" customHeight="1">
      <c r="B40" s="166" t="s">
        <v>200</v>
      </c>
      <c r="C40" s="176"/>
      <c r="D40" s="176"/>
      <c r="E40" s="176"/>
      <c r="F40" s="176"/>
      <c r="G40" s="176"/>
      <c r="H40" s="176"/>
      <c r="I40" s="176"/>
      <c r="J40" s="176"/>
    </row>
    <row r="41" spans="2:10" ht="15.75">
      <c r="B41" s="177">
        <v>40346</v>
      </c>
      <c r="C41" s="166" t="s">
        <v>180</v>
      </c>
      <c r="D41" s="176"/>
      <c r="E41" s="176"/>
      <c r="F41" s="176"/>
      <c r="G41" s="176"/>
      <c r="H41" s="176"/>
      <c r="I41" s="176"/>
      <c r="J41" s="176"/>
    </row>
    <row r="42" spans="2:10" ht="15.75">
      <c r="B42" s="166" t="s">
        <v>179</v>
      </c>
      <c r="C42" s="178">
        <f>Žádost!B10</f>
        <v>0</v>
      </c>
      <c r="I42" s="178"/>
      <c r="J42" s="176"/>
    </row>
    <row r="43" spans="2:10" ht="33.75" customHeight="1">
      <c r="B43" s="179" t="s">
        <v>203</v>
      </c>
      <c r="C43" s="286">
        <f>Žádost!B7</f>
        <v>0</v>
      </c>
      <c r="D43" s="279"/>
      <c r="E43" s="279"/>
      <c r="F43" s="279"/>
      <c r="G43" s="279"/>
      <c r="H43" s="279"/>
      <c r="I43" s="279"/>
      <c r="J43" s="176"/>
    </row>
    <row r="44" spans="2:10" ht="15.75">
      <c r="B44" s="166" t="s">
        <v>217</v>
      </c>
      <c r="D44" s="178"/>
      <c r="E44" s="178"/>
      <c r="F44" s="178"/>
      <c r="I44" s="176"/>
      <c r="J44" s="176"/>
    </row>
    <row r="45" spans="2:10" ht="27" customHeight="1">
      <c r="B45" s="230" t="s">
        <v>237</v>
      </c>
      <c r="D45" s="221"/>
      <c r="E45" s="278">
        <f>Žádost!B12</f>
        <v>0</v>
      </c>
      <c r="F45" s="269"/>
      <c r="G45" s="269"/>
      <c r="H45" s="269"/>
      <c r="I45" s="269"/>
      <c r="J45" s="176"/>
    </row>
    <row r="46" spans="2:10" ht="15.75">
      <c r="B46" s="220" t="s">
        <v>265</v>
      </c>
      <c r="C46" s="220"/>
      <c r="D46" s="220"/>
      <c r="E46" s="220">
        <f>Žádost!B31</f>
        <v>0</v>
      </c>
      <c r="F46" s="220"/>
      <c r="J46" s="176"/>
    </row>
    <row r="47" spans="2:10" ht="15.75">
      <c r="B47" s="220" t="s">
        <v>88</v>
      </c>
      <c r="C47" s="220">
        <f>Žádost!B30</f>
        <v>0</v>
      </c>
      <c r="D47" s="220"/>
      <c r="E47" s="220"/>
      <c r="F47" s="220"/>
      <c r="J47" s="176"/>
    </row>
    <row r="48" spans="2:10" ht="15.75">
      <c r="B48" s="166" t="s">
        <v>178</v>
      </c>
      <c r="C48" s="176"/>
      <c r="D48" s="176"/>
      <c r="E48" s="176"/>
      <c r="F48" s="176"/>
      <c r="G48" s="176"/>
      <c r="H48" s="176"/>
      <c r="I48" s="176"/>
      <c r="J48" s="176"/>
    </row>
    <row r="49" spans="2:10" ht="15.75">
      <c r="B49" s="166" t="s">
        <v>160</v>
      </c>
      <c r="C49" s="176"/>
      <c r="D49" s="176"/>
      <c r="E49" s="176"/>
      <c r="F49" s="176"/>
      <c r="G49" s="176"/>
      <c r="H49" s="176"/>
      <c r="I49" s="176"/>
      <c r="J49" s="176"/>
    </row>
    <row r="50" spans="2:9" ht="3.75" customHeight="1">
      <c r="B50" s="275" t="s">
        <v>248</v>
      </c>
      <c r="C50" s="275"/>
      <c r="D50" s="275"/>
      <c r="E50" s="275"/>
      <c r="F50" s="275"/>
      <c r="G50" s="275"/>
      <c r="H50" s="275"/>
      <c r="I50" s="275"/>
    </row>
    <row r="51" spans="2:9" ht="9" customHeight="1">
      <c r="B51" s="275"/>
      <c r="C51" s="275"/>
      <c r="D51" s="275"/>
      <c r="E51" s="275"/>
      <c r="F51" s="275"/>
      <c r="G51" s="275"/>
      <c r="H51" s="275"/>
      <c r="I51" s="275"/>
    </row>
    <row r="52" spans="2:9" ht="15.75">
      <c r="B52" s="275"/>
      <c r="C52" s="275"/>
      <c r="D52" s="275"/>
      <c r="E52" s="275"/>
      <c r="F52" s="275"/>
      <c r="G52" s="275"/>
      <c r="H52" s="275"/>
      <c r="I52" s="275"/>
    </row>
    <row r="53" spans="2:9" ht="15.75">
      <c r="B53" s="275"/>
      <c r="C53" s="275"/>
      <c r="D53" s="275"/>
      <c r="E53" s="275"/>
      <c r="F53" s="275"/>
      <c r="G53" s="275"/>
      <c r="H53" s="275"/>
      <c r="I53" s="275"/>
    </row>
    <row r="54" spans="2:9" ht="15.75">
      <c r="B54" s="275"/>
      <c r="C54" s="275"/>
      <c r="D54" s="275"/>
      <c r="E54" s="275"/>
      <c r="F54" s="275"/>
      <c r="G54" s="275"/>
      <c r="H54" s="275"/>
      <c r="I54" s="275"/>
    </row>
    <row r="55" spans="2:9" ht="15.75">
      <c r="B55" s="275"/>
      <c r="C55" s="275"/>
      <c r="D55" s="275"/>
      <c r="E55" s="275"/>
      <c r="F55" s="275"/>
      <c r="G55" s="275"/>
      <c r="H55" s="275"/>
      <c r="I55" s="275"/>
    </row>
    <row r="56" spans="2:9" ht="15.75">
      <c r="B56" s="275"/>
      <c r="C56" s="275"/>
      <c r="D56" s="275"/>
      <c r="E56" s="275"/>
      <c r="F56" s="275"/>
      <c r="G56" s="275"/>
      <c r="H56" s="275"/>
      <c r="I56" s="275"/>
    </row>
    <row r="57" spans="2:9" ht="15.75">
      <c r="B57" s="275"/>
      <c r="C57" s="275"/>
      <c r="D57" s="275"/>
      <c r="E57" s="275"/>
      <c r="F57" s="275"/>
      <c r="G57" s="275"/>
      <c r="H57" s="275"/>
      <c r="I57" s="275"/>
    </row>
    <row r="58" ht="15.75">
      <c r="B58" s="166" t="s">
        <v>161</v>
      </c>
    </row>
    <row r="59" ht="19.5" customHeight="1">
      <c r="C59" s="169">
        <f>Žádost!B21</f>
        <v>0</v>
      </c>
    </row>
    <row r="60" spans="3:8" ht="15.75">
      <c r="C60" s="166" t="s">
        <v>16</v>
      </c>
      <c r="D60" s="273">
        <f>Žádost!B22</f>
        <v>0</v>
      </c>
      <c r="E60" s="274"/>
      <c r="G60" s="165"/>
      <c r="H60" s="165"/>
    </row>
    <row r="61" spans="2:9" ht="21" customHeight="1">
      <c r="B61" s="271" t="s">
        <v>196</v>
      </c>
      <c r="C61" s="271"/>
      <c r="D61" s="271"/>
      <c r="E61" s="271"/>
      <c r="F61" s="271"/>
      <c r="G61" s="271"/>
      <c r="H61" s="271"/>
      <c r="I61" s="271"/>
    </row>
    <row r="62" spans="2:9" ht="15.75">
      <c r="B62" s="271"/>
      <c r="C62" s="271"/>
      <c r="D62" s="271"/>
      <c r="E62" s="271"/>
      <c r="F62" s="271"/>
      <c r="G62" s="271"/>
      <c r="H62" s="271"/>
      <c r="I62" s="271"/>
    </row>
    <row r="63" spans="2:9" ht="15.75">
      <c r="B63" s="271"/>
      <c r="C63" s="271"/>
      <c r="D63" s="271"/>
      <c r="E63" s="271"/>
      <c r="F63" s="271"/>
      <c r="G63" s="271"/>
      <c r="H63" s="271"/>
      <c r="I63" s="271"/>
    </row>
    <row r="64" spans="2:9" ht="14.25" customHeight="1">
      <c r="B64" s="271"/>
      <c r="C64" s="271"/>
      <c r="D64" s="271"/>
      <c r="E64" s="271"/>
      <c r="F64" s="271"/>
      <c r="G64" s="271"/>
      <c r="H64" s="271"/>
      <c r="I64" s="271"/>
    </row>
    <row r="65" spans="2:9" ht="14.25" customHeight="1">
      <c r="B65" s="166" t="s">
        <v>162</v>
      </c>
      <c r="C65" s="180"/>
      <c r="D65" s="180"/>
      <c r="E65" s="180"/>
      <c r="F65" s="180"/>
      <c r="G65" s="180"/>
      <c r="H65" s="180"/>
      <c r="I65" s="180"/>
    </row>
    <row r="66" spans="2:8" ht="17.25" customHeight="1">
      <c r="B66" s="166" t="s">
        <v>249</v>
      </c>
      <c r="G66" s="189">
        <f>Žádost!B13</f>
        <v>0</v>
      </c>
      <c r="H66" s="202"/>
    </row>
    <row r="67" spans="2:8" ht="15.75">
      <c r="B67" s="166" t="s">
        <v>17</v>
      </c>
      <c r="E67" s="282">
        <f>'Přidělená dotace'!C9</f>
        <v>0</v>
      </c>
      <c r="F67" s="283"/>
      <c r="G67" s="181"/>
      <c r="H67" s="203"/>
    </row>
    <row r="68" spans="2:9" ht="15.75">
      <c r="B68" s="280" t="s">
        <v>250</v>
      </c>
      <c r="C68" s="280"/>
      <c r="D68" s="280"/>
      <c r="E68" s="280"/>
      <c r="F68" s="280"/>
      <c r="G68" s="280"/>
      <c r="H68" s="280"/>
      <c r="I68" s="280"/>
    </row>
    <row r="69" spans="2:9" ht="15.75">
      <c r="B69" s="280"/>
      <c r="C69" s="280"/>
      <c r="D69" s="280"/>
      <c r="E69" s="280"/>
      <c r="F69" s="280"/>
      <c r="G69" s="280"/>
      <c r="H69" s="280"/>
      <c r="I69" s="280"/>
    </row>
    <row r="70" spans="2:9" ht="15.75">
      <c r="B70" s="280"/>
      <c r="C70" s="280"/>
      <c r="D70" s="280"/>
      <c r="E70" s="280"/>
      <c r="F70" s="280"/>
      <c r="G70" s="280"/>
      <c r="H70" s="280"/>
      <c r="I70" s="280"/>
    </row>
    <row r="71" spans="2:9" ht="15.75">
      <c r="B71" s="280"/>
      <c r="C71" s="280"/>
      <c r="D71" s="280"/>
      <c r="E71" s="280"/>
      <c r="F71" s="280"/>
      <c r="G71" s="280"/>
      <c r="H71" s="280"/>
      <c r="I71" s="280"/>
    </row>
    <row r="72" spans="2:9" ht="15.75">
      <c r="B72" s="280"/>
      <c r="C72" s="280"/>
      <c r="D72" s="280"/>
      <c r="E72" s="280"/>
      <c r="F72" s="280"/>
      <c r="G72" s="280"/>
      <c r="H72" s="280"/>
      <c r="I72" s="280"/>
    </row>
    <row r="73" spans="2:9" ht="15.75">
      <c r="B73" s="280"/>
      <c r="C73" s="280"/>
      <c r="D73" s="280"/>
      <c r="E73" s="280"/>
      <c r="F73" s="280"/>
      <c r="G73" s="280"/>
      <c r="H73" s="280"/>
      <c r="I73" s="280"/>
    </row>
    <row r="74" spans="2:9" ht="15.75">
      <c r="B74" s="280"/>
      <c r="C74" s="280"/>
      <c r="D74" s="280"/>
      <c r="E74" s="280"/>
      <c r="F74" s="280"/>
      <c r="G74" s="280"/>
      <c r="H74" s="280"/>
      <c r="I74" s="280"/>
    </row>
    <row r="75" spans="2:9" ht="15.75">
      <c r="B75" s="280"/>
      <c r="C75" s="280"/>
      <c r="D75" s="280"/>
      <c r="E75" s="280"/>
      <c r="F75" s="280"/>
      <c r="G75" s="280"/>
      <c r="H75" s="280"/>
      <c r="I75" s="280"/>
    </row>
    <row r="76" spans="2:9" ht="15.75">
      <c r="B76" s="279"/>
      <c r="C76" s="279"/>
      <c r="D76" s="279"/>
      <c r="E76" s="279"/>
      <c r="F76" s="279"/>
      <c r="G76" s="279"/>
      <c r="H76" s="279"/>
      <c r="I76" s="279"/>
    </row>
    <row r="77" ht="15.75">
      <c r="E77" s="164" t="s">
        <v>14</v>
      </c>
    </row>
    <row r="78" ht="15.75">
      <c r="D78" s="169" t="s">
        <v>15</v>
      </c>
    </row>
    <row r="79" spans="2:9" ht="15.75">
      <c r="B79" s="275" t="s">
        <v>253</v>
      </c>
      <c r="C79" s="275"/>
      <c r="D79" s="275"/>
      <c r="E79" s="275"/>
      <c r="F79" s="275"/>
      <c r="G79" s="275"/>
      <c r="H79" s="275"/>
      <c r="I79" s="275"/>
    </row>
    <row r="80" spans="2:9" ht="15.75">
      <c r="B80" s="275"/>
      <c r="C80" s="275"/>
      <c r="D80" s="275"/>
      <c r="E80" s="275"/>
      <c r="F80" s="275"/>
      <c r="G80" s="275"/>
      <c r="H80" s="275"/>
      <c r="I80" s="275"/>
    </row>
    <row r="81" spans="2:9" ht="15.75">
      <c r="B81" s="275"/>
      <c r="C81" s="275"/>
      <c r="D81" s="275"/>
      <c r="E81" s="275"/>
      <c r="F81" s="275"/>
      <c r="G81" s="275"/>
      <c r="H81" s="275"/>
      <c r="I81" s="275"/>
    </row>
    <row r="82" spans="2:9" ht="15.75">
      <c r="B82" s="275"/>
      <c r="C82" s="275"/>
      <c r="D82" s="275"/>
      <c r="E82" s="275"/>
      <c r="F82" s="275"/>
      <c r="G82" s="275"/>
      <c r="H82" s="275"/>
      <c r="I82" s="275"/>
    </row>
    <row r="83" spans="2:9" ht="15.75">
      <c r="B83" s="275"/>
      <c r="C83" s="275"/>
      <c r="D83" s="275"/>
      <c r="E83" s="275"/>
      <c r="F83" s="275"/>
      <c r="G83" s="275"/>
      <c r="H83" s="275"/>
      <c r="I83" s="275"/>
    </row>
    <row r="84" spans="2:9" ht="15.75">
      <c r="B84" s="275"/>
      <c r="C84" s="275"/>
      <c r="D84" s="275"/>
      <c r="E84" s="275"/>
      <c r="F84" s="275"/>
      <c r="G84" s="275"/>
      <c r="H84" s="275"/>
      <c r="I84" s="275"/>
    </row>
    <row r="85" spans="2:9" ht="15.75">
      <c r="B85" s="275"/>
      <c r="C85" s="275"/>
      <c r="D85" s="275"/>
      <c r="E85" s="275"/>
      <c r="F85" s="275"/>
      <c r="G85" s="275"/>
      <c r="H85" s="275"/>
      <c r="I85" s="275"/>
    </row>
    <row r="86" spans="2:9" ht="15.75">
      <c r="B86" s="275"/>
      <c r="C86" s="275"/>
      <c r="D86" s="275"/>
      <c r="E86" s="275"/>
      <c r="F86" s="275"/>
      <c r="G86" s="275"/>
      <c r="H86" s="275"/>
      <c r="I86" s="275"/>
    </row>
    <row r="87" spans="2:11" ht="15.75">
      <c r="B87" s="275"/>
      <c r="C87" s="275"/>
      <c r="D87" s="275"/>
      <c r="E87" s="275"/>
      <c r="F87" s="275"/>
      <c r="G87" s="275"/>
      <c r="H87" s="275"/>
      <c r="I87" s="275"/>
      <c r="K87" s="169"/>
    </row>
    <row r="88" spans="2:9" ht="15.75">
      <c r="B88" s="275"/>
      <c r="C88" s="275"/>
      <c r="D88" s="275"/>
      <c r="E88" s="275"/>
      <c r="F88" s="275"/>
      <c r="G88" s="275"/>
      <c r="H88" s="275"/>
      <c r="I88" s="275"/>
    </row>
    <row r="89" spans="2:9" ht="15.75">
      <c r="B89" s="275"/>
      <c r="C89" s="275"/>
      <c r="D89" s="275"/>
      <c r="E89" s="275"/>
      <c r="F89" s="275"/>
      <c r="G89" s="275"/>
      <c r="H89" s="275"/>
      <c r="I89" s="275"/>
    </row>
    <row r="90" spans="2:9" ht="15.75">
      <c r="B90" s="285"/>
      <c r="C90" s="285"/>
      <c r="D90" s="285"/>
      <c r="E90" s="285"/>
      <c r="F90" s="285"/>
      <c r="G90" s="285"/>
      <c r="H90" s="285"/>
      <c r="I90" s="285"/>
    </row>
    <row r="91" spans="2:9" ht="15.75">
      <c r="B91" s="271" t="s">
        <v>228</v>
      </c>
      <c r="C91" s="271"/>
      <c r="D91" s="271"/>
      <c r="E91" s="271"/>
      <c r="F91" s="271"/>
      <c r="G91" s="271"/>
      <c r="H91" s="271"/>
      <c r="I91" s="271"/>
    </row>
    <row r="92" spans="2:9" ht="15.75">
      <c r="B92" s="271"/>
      <c r="C92" s="271"/>
      <c r="D92" s="271"/>
      <c r="E92" s="271"/>
      <c r="F92" s="271"/>
      <c r="G92" s="271"/>
      <c r="H92" s="271"/>
      <c r="I92" s="271"/>
    </row>
    <row r="93" spans="2:9" ht="15.75">
      <c r="B93" s="271"/>
      <c r="C93" s="271"/>
      <c r="D93" s="271"/>
      <c r="E93" s="271"/>
      <c r="F93" s="271"/>
      <c r="G93" s="271"/>
      <c r="H93" s="271"/>
      <c r="I93" s="271"/>
    </row>
    <row r="94" spans="2:9" ht="15.75">
      <c r="B94" s="271"/>
      <c r="C94" s="271"/>
      <c r="D94" s="271"/>
      <c r="E94" s="271"/>
      <c r="F94" s="271"/>
      <c r="G94" s="271"/>
      <c r="H94" s="271"/>
      <c r="I94" s="271"/>
    </row>
    <row r="95" spans="2:9" ht="15.75">
      <c r="B95" s="271"/>
      <c r="C95" s="271"/>
      <c r="D95" s="271"/>
      <c r="E95" s="271"/>
      <c r="F95" s="271"/>
      <c r="G95" s="271"/>
      <c r="H95" s="271"/>
      <c r="I95" s="271"/>
    </row>
    <row r="96" spans="2:9" ht="15.75">
      <c r="B96" s="271"/>
      <c r="C96" s="271"/>
      <c r="D96" s="271"/>
      <c r="E96" s="271"/>
      <c r="F96" s="271"/>
      <c r="G96" s="271"/>
      <c r="H96" s="271"/>
      <c r="I96" s="271"/>
    </row>
    <row r="97" spans="2:9" ht="15.75">
      <c r="B97" s="271"/>
      <c r="C97" s="271"/>
      <c r="D97" s="271"/>
      <c r="E97" s="271"/>
      <c r="F97" s="271"/>
      <c r="G97" s="271"/>
      <c r="H97" s="271"/>
      <c r="I97" s="271"/>
    </row>
    <row r="98" spans="2:9" ht="15.75">
      <c r="B98" s="271"/>
      <c r="C98" s="271"/>
      <c r="D98" s="271"/>
      <c r="E98" s="271"/>
      <c r="F98" s="271"/>
      <c r="G98" s="271"/>
      <c r="H98" s="271"/>
      <c r="I98" s="271"/>
    </row>
    <row r="99" spans="2:9" ht="15.75">
      <c r="B99" s="271"/>
      <c r="C99" s="271"/>
      <c r="D99" s="271"/>
      <c r="E99" s="271"/>
      <c r="F99" s="271"/>
      <c r="G99" s="271"/>
      <c r="H99" s="271"/>
      <c r="I99" s="271"/>
    </row>
    <row r="100" spans="2:9" ht="15.75">
      <c r="B100" s="271"/>
      <c r="C100" s="271"/>
      <c r="D100" s="271"/>
      <c r="E100" s="271"/>
      <c r="F100" s="271"/>
      <c r="G100" s="271"/>
      <c r="H100" s="271"/>
      <c r="I100" s="271"/>
    </row>
    <row r="101" spans="2:9" ht="15.75">
      <c r="B101" s="271"/>
      <c r="C101" s="271"/>
      <c r="D101" s="271"/>
      <c r="E101" s="271"/>
      <c r="F101" s="271"/>
      <c r="G101" s="271"/>
      <c r="H101" s="271"/>
      <c r="I101" s="271"/>
    </row>
    <row r="102" spans="2:9" ht="15.75">
      <c r="B102" s="271"/>
      <c r="C102" s="271"/>
      <c r="D102" s="271"/>
      <c r="E102" s="271"/>
      <c r="F102" s="271"/>
      <c r="G102" s="271"/>
      <c r="H102" s="271"/>
      <c r="I102" s="271"/>
    </row>
    <row r="103" spans="2:9" ht="15.75" customHeight="1">
      <c r="B103" s="271" t="s">
        <v>254</v>
      </c>
      <c r="C103" s="271"/>
      <c r="D103" s="271"/>
      <c r="E103" s="271"/>
      <c r="F103" s="271"/>
      <c r="G103" s="271"/>
      <c r="H103" s="271"/>
      <c r="I103" s="271"/>
    </row>
    <row r="104" spans="2:9" ht="15.75">
      <c r="B104" s="271"/>
      <c r="C104" s="271"/>
      <c r="D104" s="271"/>
      <c r="E104" s="271"/>
      <c r="F104" s="271"/>
      <c r="G104" s="271"/>
      <c r="H104" s="271"/>
      <c r="I104" s="271"/>
    </row>
    <row r="105" spans="2:9" ht="15.75">
      <c r="B105" s="271"/>
      <c r="C105" s="271"/>
      <c r="D105" s="271"/>
      <c r="E105" s="271"/>
      <c r="F105" s="271"/>
      <c r="G105" s="271"/>
      <c r="H105" s="271"/>
      <c r="I105" s="271"/>
    </row>
    <row r="106" spans="2:9" ht="15.75">
      <c r="B106" s="271"/>
      <c r="C106" s="271"/>
      <c r="D106" s="271"/>
      <c r="E106" s="271"/>
      <c r="F106" s="271"/>
      <c r="G106" s="271"/>
      <c r="H106" s="271"/>
      <c r="I106" s="271"/>
    </row>
    <row r="107" spans="2:9" ht="15.75">
      <c r="B107" s="271"/>
      <c r="C107" s="271"/>
      <c r="D107" s="271"/>
      <c r="E107" s="271"/>
      <c r="F107" s="271"/>
      <c r="G107" s="271"/>
      <c r="H107" s="271"/>
      <c r="I107" s="271"/>
    </row>
    <row r="108" spans="2:9" ht="15.75">
      <c r="B108" s="271"/>
      <c r="C108" s="271"/>
      <c r="D108" s="271"/>
      <c r="E108" s="271"/>
      <c r="F108" s="271"/>
      <c r="G108" s="271"/>
      <c r="H108" s="271"/>
      <c r="I108" s="271"/>
    </row>
    <row r="109" spans="2:9" ht="15.75">
      <c r="B109" s="271" t="s">
        <v>229</v>
      </c>
      <c r="C109" s="271"/>
      <c r="D109" s="271"/>
      <c r="E109" s="271"/>
      <c r="F109" s="271"/>
      <c r="G109" s="271"/>
      <c r="H109" s="271"/>
      <c r="I109" s="271"/>
    </row>
    <row r="110" spans="2:7" ht="15.75">
      <c r="B110" s="166" t="s">
        <v>226</v>
      </c>
      <c r="D110" s="180"/>
      <c r="E110" s="180"/>
      <c r="F110" s="270" t="str">
        <f>F6</f>
        <v>KK 10-</v>
      </c>
      <c r="G110" s="270"/>
    </row>
    <row r="111" spans="2:9" ht="15.75">
      <c r="B111" s="271" t="s">
        <v>163</v>
      </c>
      <c r="C111" s="287"/>
      <c r="D111" s="287"/>
      <c r="E111" s="287"/>
      <c r="F111" s="287"/>
      <c r="G111" s="287"/>
      <c r="H111" s="287"/>
      <c r="I111" s="287"/>
    </row>
    <row r="112" spans="2:9" ht="15.75">
      <c r="B112" s="287"/>
      <c r="C112" s="287"/>
      <c r="D112" s="287"/>
      <c r="E112" s="287"/>
      <c r="F112" s="287"/>
      <c r="G112" s="287"/>
      <c r="H112" s="287"/>
      <c r="I112" s="287"/>
    </row>
    <row r="113" spans="2:9" ht="15.75">
      <c r="B113" s="287"/>
      <c r="C113" s="287"/>
      <c r="D113" s="287"/>
      <c r="E113" s="287"/>
      <c r="F113" s="287"/>
      <c r="G113" s="287"/>
      <c r="H113" s="287"/>
      <c r="I113" s="287"/>
    </row>
    <row r="114" spans="2:9" ht="15.75">
      <c r="B114" s="287"/>
      <c r="C114" s="287"/>
      <c r="D114" s="287"/>
      <c r="E114" s="287"/>
      <c r="F114" s="287"/>
      <c r="G114" s="287"/>
      <c r="H114" s="287"/>
      <c r="I114" s="287"/>
    </row>
    <row r="115" spans="2:9" ht="15.75">
      <c r="B115" s="287"/>
      <c r="C115" s="287"/>
      <c r="D115" s="287"/>
      <c r="E115" s="287"/>
      <c r="F115" s="287"/>
      <c r="G115" s="287"/>
      <c r="H115" s="287"/>
      <c r="I115" s="287"/>
    </row>
    <row r="116" spans="2:9" ht="15.75">
      <c r="B116" s="271" t="s">
        <v>218</v>
      </c>
      <c r="C116" s="271"/>
      <c r="D116" s="271"/>
      <c r="E116" s="271"/>
      <c r="F116" s="271"/>
      <c r="G116" s="271"/>
      <c r="H116" s="271"/>
      <c r="I116" s="271"/>
    </row>
    <row r="117" spans="2:9" ht="15.75">
      <c r="B117" s="271"/>
      <c r="C117" s="271"/>
      <c r="D117" s="271"/>
      <c r="E117" s="271"/>
      <c r="F117" s="271"/>
      <c r="G117" s="271"/>
      <c r="H117" s="271"/>
      <c r="I117" s="271"/>
    </row>
    <row r="118" spans="2:9" ht="15.75">
      <c r="B118" s="271"/>
      <c r="C118" s="271"/>
      <c r="D118" s="271"/>
      <c r="E118" s="271"/>
      <c r="F118" s="271"/>
      <c r="G118" s="271"/>
      <c r="H118" s="271"/>
      <c r="I118" s="271"/>
    </row>
    <row r="119" spans="2:9" ht="15.75">
      <c r="B119" s="271"/>
      <c r="C119" s="271"/>
      <c r="D119" s="271"/>
      <c r="E119" s="271"/>
      <c r="F119" s="271"/>
      <c r="G119" s="271"/>
      <c r="H119" s="271"/>
      <c r="I119" s="271"/>
    </row>
    <row r="120" spans="2:9" ht="15.75">
      <c r="B120" s="271" t="s">
        <v>202</v>
      </c>
      <c r="C120" s="271"/>
      <c r="D120" s="271"/>
      <c r="E120" s="271"/>
      <c r="F120" s="271"/>
      <c r="G120" s="271"/>
      <c r="H120" s="271"/>
      <c r="I120" s="271"/>
    </row>
    <row r="121" spans="2:9" ht="15.75">
      <c r="B121" s="271"/>
      <c r="C121" s="271"/>
      <c r="D121" s="271"/>
      <c r="E121" s="271"/>
      <c r="F121" s="271"/>
      <c r="G121" s="271"/>
      <c r="H121" s="271"/>
      <c r="I121" s="271"/>
    </row>
    <row r="122" spans="2:9" ht="15.75">
      <c r="B122" s="271"/>
      <c r="C122" s="271"/>
      <c r="D122" s="271"/>
      <c r="E122" s="271"/>
      <c r="F122" s="271"/>
      <c r="G122" s="271"/>
      <c r="H122" s="271"/>
      <c r="I122" s="271"/>
    </row>
    <row r="123" spans="2:9" ht="15.75">
      <c r="B123" s="271"/>
      <c r="C123" s="271"/>
      <c r="D123" s="271"/>
      <c r="E123" s="271"/>
      <c r="F123" s="271"/>
      <c r="G123" s="271"/>
      <c r="H123" s="271"/>
      <c r="I123" s="271"/>
    </row>
    <row r="124" spans="2:9" ht="15.75">
      <c r="B124" s="271"/>
      <c r="C124" s="271"/>
      <c r="D124" s="271"/>
      <c r="E124" s="271"/>
      <c r="F124" s="271"/>
      <c r="G124" s="271"/>
      <c r="H124" s="271"/>
      <c r="I124" s="271"/>
    </row>
    <row r="125" spans="2:9" ht="15.75">
      <c r="B125" s="271"/>
      <c r="C125" s="271"/>
      <c r="D125" s="271"/>
      <c r="E125" s="271"/>
      <c r="F125" s="271"/>
      <c r="G125" s="271"/>
      <c r="H125" s="271"/>
      <c r="I125" s="271"/>
    </row>
    <row r="126" spans="2:9" ht="15.75">
      <c r="B126" s="271"/>
      <c r="C126" s="271"/>
      <c r="D126" s="271"/>
      <c r="E126" s="271"/>
      <c r="F126" s="271"/>
      <c r="G126" s="271"/>
      <c r="H126" s="271"/>
      <c r="I126" s="271"/>
    </row>
    <row r="127" spans="2:9" ht="15.75">
      <c r="B127" s="271"/>
      <c r="C127" s="271"/>
      <c r="D127" s="271"/>
      <c r="E127" s="271"/>
      <c r="F127" s="271"/>
      <c r="G127" s="271"/>
      <c r="H127" s="271"/>
      <c r="I127" s="271"/>
    </row>
    <row r="128" spans="2:9" ht="15.75">
      <c r="B128" s="271"/>
      <c r="C128" s="271"/>
      <c r="D128" s="271"/>
      <c r="E128" s="271"/>
      <c r="F128" s="271"/>
      <c r="G128" s="271"/>
      <c r="H128" s="271"/>
      <c r="I128" s="271"/>
    </row>
    <row r="129" spans="2:9" ht="15.75">
      <c r="B129" s="180" t="s">
        <v>2</v>
      </c>
      <c r="C129" s="180"/>
      <c r="D129" s="180"/>
      <c r="E129" s="180"/>
      <c r="F129" s="180"/>
      <c r="G129" s="180"/>
      <c r="H129" s="180"/>
      <c r="I129" s="180"/>
    </row>
    <row r="130" spans="2:9" ht="15.75">
      <c r="B130" s="284" t="s">
        <v>255</v>
      </c>
      <c r="C130" s="284"/>
      <c r="D130" s="284"/>
      <c r="E130" s="284"/>
      <c r="F130" s="284"/>
      <c r="G130" s="284"/>
      <c r="H130" s="284"/>
      <c r="I130" s="284"/>
    </row>
    <row r="131" spans="2:9" ht="15.75">
      <c r="B131" s="284"/>
      <c r="C131" s="284"/>
      <c r="D131" s="284"/>
      <c r="E131" s="284"/>
      <c r="F131" s="284"/>
      <c r="G131" s="284"/>
      <c r="H131" s="284"/>
      <c r="I131" s="284"/>
    </row>
    <row r="132" spans="2:9" ht="15.75">
      <c r="B132" s="284"/>
      <c r="C132" s="284"/>
      <c r="D132" s="284"/>
      <c r="E132" s="284"/>
      <c r="F132" s="284"/>
      <c r="G132" s="284"/>
      <c r="H132" s="284"/>
      <c r="I132" s="284"/>
    </row>
    <row r="133" spans="2:9" ht="15.75">
      <c r="B133" s="284"/>
      <c r="C133" s="284"/>
      <c r="D133" s="284"/>
      <c r="E133" s="284"/>
      <c r="F133" s="284"/>
      <c r="G133" s="284"/>
      <c r="H133" s="284"/>
      <c r="I133" s="284"/>
    </row>
    <row r="134" spans="2:9" ht="15.75">
      <c r="B134" s="284"/>
      <c r="C134" s="284"/>
      <c r="D134" s="284"/>
      <c r="E134" s="284"/>
      <c r="F134" s="284"/>
      <c r="G134" s="284"/>
      <c r="H134" s="284"/>
      <c r="I134" s="284"/>
    </row>
    <row r="135" spans="2:9" ht="15.75">
      <c r="B135" s="284"/>
      <c r="C135" s="284"/>
      <c r="D135" s="284"/>
      <c r="E135" s="284"/>
      <c r="F135" s="284"/>
      <c r="G135" s="284"/>
      <c r="H135" s="284"/>
      <c r="I135" s="284"/>
    </row>
    <row r="136" spans="2:9" ht="15.75">
      <c r="B136" s="284"/>
      <c r="C136" s="284"/>
      <c r="D136" s="284"/>
      <c r="E136" s="284"/>
      <c r="F136" s="284"/>
      <c r="G136" s="284"/>
      <c r="H136" s="284"/>
      <c r="I136" s="284"/>
    </row>
    <row r="137" spans="2:9" ht="15.75">
      <c r="B137" s="284"/>
      <c r="C137" s="284"/>
      <c r="D137" s="284"/>
      <c r="E137" s="284"/>
      <c r="F137" s="284"/>
      <c r="G137" s="284"/>
      <c r="H137" s="284"/>
      <c r="I137" s="284"/>
    </row>
    <row r="138" spans="2:9" ht="15.75">
      <c r="B138" s="284"/>
      <c r="C138" s="284"/>
      <c r="D138" s="284"/>
      <c r="E138" s="284"/>
      <c r="F138" s="284"/>
      <c r="G138" s="284"/>
      <c r="H138" s="284"/>
      <c r="I138" s="284"/>
    </row>
    <row r="139" spans="2:9" ht="15.75" customHeight="1">
      <c r="B139" s="271" t="s">
        <v>251</v>
      </c>
      <c r="C139" s="271"/>
      <c r="D139" s="271"/>
      <c r="E139" s="271"/>
      <c r="F139" s="271"/>
      <c r="G139" s="271"/>
      <c r="H139" s="271"/>
      <c r="I139" s="271"/>
    </row>
    <row r="140" spans="2:9" ht="15.75">
      <c r="B140" s="271"/>
      <c r="C140" s="271"/>
      <c r="D140" s="271"/>
      <c r="E140" s="271"/>
      <c r="F140" s="271"/>
      <c r="G140" s="271"/>
      <c r="H140" s="271"/>
      <c r="I140" s="271"/>
    </row>
    <row r="141" spans="2:9" ht="15.75">
      <c r="B141" s="271"/>
      <c r="C141" s="271"/>
      <c r="D141" s="271"/>
      <c r="E141" s="271"/>
      <c r="F141" s="271"/>
      <c r="G141" s="271"/>
      <c r="H141" s="271"/>
      <c r="I141" s="271"/>
    </row>
    <row r="142" spans="2:9" ht="15.75">
      <c r="B142" s="271"/>
      <c r="C142" s="271"/>
      <c r="D142" s="271"/>
      <c r="E142" s="271"/>
      <c r="F142" s="271"/>
      <c r="G142" s="271"/>
      <c r="H142" s="271"/>
      <c r="I142" s="271"/>
    </row>
    <row r="143" spans="2:9" ht="15.75">
      <c r="B143" s="271"/>
      <c r="C143" s="271"/>
      <c r="D143" s="271"/>
      <c r="E143" s="271"/>
      <c r="F143" s="271"/>
      <c r="G143" s="271"/>
      <c r="H143" s="271"/>
      <c r="I143" s="271"/>
    </row>
    <row r="144" spans="2:9" ht="48.75" customHeight="1">
      <c r="B144" s="271" t="s">
        <v>252</v>
      </c>
      <c r="C144" s="271"/>
      <c r="D144" s="271"/>
      <c r="E144" s="271"/>
      <c r="F144" s="271"/>
      <c r="G144" s="271"/>
      <c r="H144" s="271"/>
      <c r="I144" s="271"/>
    </row>
    <row r="145" spans="2:9" ht="15.75">
      <c r="B145" s="271" t="s">
        <v>267</v>
      </c>
      <c r="C145" s="279"/>
      <c r="D145" s="279"/>
      <c r="E145" s="279"/>
      <c r="F145" s="279"/>
      <c r="G145" s="279"/>
      <c r="H145" s="279"/>
      <c r="I145" s="279"/>
    </row>
    <row r="146" spans="2:9" ht="15.75">
      <c r="B146" s="279"/>
      <c r="C146" s="279"/>
      <c r="D146" s="279"/>
      <c r="E146" s="279"/>
      <c r="F146" s="279"/>
      <c r="G146" s="279"/>
      <c r="H146" s="279"/>
      <c r="I146" s="279"/>
    </row>
    <row r="147" spans="2:9" ht="15.75">
      <c r="B147" s="279"/>
      <c r="C147" s="279"/>
      <c r="D147" s="279"/>
      <c r="E147" s="279"/>
      <c r="F147" s="279"/>
      <c r="G147" s="279"/>
      <c r="H147" s="279"/>
      <c r="I147" s="279"/>
    </row>
    <row r="148" spans="2:9" ht="15.75">
      <c r="B148" s="279"/>
      <c r="C148" s="279"/>
      <c r="D148" s="279"/>
      <c r="E148" s="279"/>
      <c r="F148" s="279"/>
      <c r="G148" s="279"/>
      <c r="H148" s="279"/>
      <c r="I148" s="279"/>
    </row>
    <row r="149" spans="2:9" ht="15.75">
      <c r="B149" s="279"/>
      <c r="C149" s="279"/>
      <c r="D149" s="279"/>
      <c r="E149" s="279"/>
      <c r="F149" s="279"/>
      <c r="G149" s="279"/>
      <c r="H149" s="279"/>
      <c r="I149" s="279"/>
    </row>
    <row r="150" spans="2:9" ht="15.75">
      <c r="B150" s="279"/>
      <c r="C150" s="279"/>
      <c r="D150" s="279"/>
      <c r="E150" s="279"/>
      <c r="F150" s="279"/>
      <c r="G150" s="279"/>
      <c r="H150" s="279"/>
      <c r="I150" s="279"/>
    </row>
    <row r="151" spans="2:9" ht="15.75">
      <c r="B151" s="279"/>
      <c r="C151" s="279"/>
      <c r="D151" s="279"/>
      <c r="E151" s="279"/>
      <c r="F151" s="279"/>
      <c r="G151" s="279"/>
      <c r="H151" s="279"/>
      <c r="I151" s="279"/>
    </row>
    <row r="152" spans="2:9" ht="15.75">
      <c r="B152" s="279"/>
      <c r="C152" s="279"/>
      <c r="D152" s="279"/>
      <c r="E152" s="279"/>
      <c r="F152" s="279"/>
      <c r="G152" s="279"/>
      <c r="H152" s="279"/>
      <c r="I152" s="279"/>
    </row>
    <row r="153" spans="2:9" ht="15.75">
      <c r="B153" s="279"/>
      <c r="C153" s="279"/>
      <c r="D153" s="279"/>
      <c r="E153" s="279"/>
      <c r="F153" s="279"/>
      <c r="G153" s="279"/>
      <c r="H153" s="279"/>
      <c r="I153" s="279"/>
    </row>
    <row r="154" spans="2:9" ht="15.75">
      <c r="B154" s="279"/>
      <c r="C154" s="279"/>
      <c r="D154" s="279"/>
      <c r="E154" s="279"/>
      <c r="F154" s="279"/>
      <c r="G154" s="279"/>
      <c r="H154" s="279"/>
      <c r="I154" s="279"/>
    </row>
    <row r="155" spans="2:9" ht="15.75">
      <c r="B155" s="279"/>
      <c r="C155" s="279"/>
      <c r="D155" s="279"/>
      <c r="E155" s="279"/>
      <c r="F155" s="279"/>
      <c r="G155" s="279"/>
      <c r="H155" s="279"/>
      <c r="I155" s="279"/>
    </row>
    <row r="156" spans="2:9" ht="15.75">
      <c r="B156" s="279"/>
      <c r="C156" s="279"/>
      <c r="D156" s="279"/>
      <c r="E156" s="279"/>
      <c r="F156" s="279"/>
      <c r="G156" s="279"/>
      <c r="H156" s="279"/>
      <c r="I156" s="279"/>
    </row>
    <row r="157" spans="2:9" ht="15.75">
      <c r="B157" s="279"/>
      <c r="C157" s="279"/>
      <c r="D157" s="279"/>
      <c r="E157" s="279"/>
      <c r="F157" s="279"/>
      <c r="G157" s="279"/>
      <c r="H157" s="279"/>
      <c r="I157" s="279"/>
    </row>
    <row r="158" spans="2:9" ht="34.5" customHeight="1">
      <c r="B158" s="279"/>
      <c r="C158" s="279"/>
      <c r="D158" s="279"/>
      <c r="E158" s="279"/>
      <c r="F158" s="279"/>
      <c r="G158" s="279"/>
      <c r="H158" s="279"/>
      <c r="I158" s="279"/>
    </row>
    <row r="159" spans="2:9" ht="15.75">
      <c r="B159" s="275" t="s">
        <v>266</v>
      </c>
      <c r="C159" s="275"/>
      <c r="D159" s="275"/>
      <c r="E159" s="275"/>
      <c r="F159" s="275"/>
      <c r="G159" s="275"/>
      <c r="H159" s="275"/>
      <c r="I159" s="275"/>
    </row>
    <row r="160" spans="2:9" ht="15.75">
      <c r="B160" s="275"/>
      <c r="C160" s="275"/>
      <c r="D160" s="275"/>
      <c r="E160" s="275"/>
      <c r="F160" s="275"/>
      <c r="G160" s="275"/>
      <c r="H160" s="275"/>
      <c r="I160" s="275"/>
    </row>
    <row r="161" spans="2:9" ht="15.75">
      <c r="B161" s="275"/>
      <c r="C161" s="275"/>
      <c r="D161" s="275"/>
      <c r="E161" s="275"/>
      <c r="F161" s="275"/>
      <c r="G161" s="275"/>
      <c r="H161" s="275"/>
      <c r="I161" s="275"/>
    </row>
    <row r="162" spans="2:9" ht="15.75">
      <c r="B162" s="275"/>
      <c r="C162" s="275"/>
      <c r="D162" s="275"/>
      <c r="E162" s="275"/>
      <c r="F162" s="275"/>
      <c r="G162" s="275"/>
      <c r="H162" s="275"/>
      <c r="I162" s="275"/>
    </row>
    <row r="163" spans="2:9" ht="15.75">
      <c r="B163" s="275"/>
      <c r="C163" s="275"/>
      <c r="D163" s="275"/>
      <c r="E163" s="275"/>
      <c r="F163" s="275"/>
      <c r="G163" s="275"/>
      <c r="H163" s="275"/>
      <c r="I163" s="275"/>
    </row>
    <row r="164" spans="2:9" ht="15.75">
      <c r="B164" s="275"/>
      <c r="C164" s="275"/>
      <c r="D164" s="275"/>
      <c r="E164" s="275"/>
      <c r="F164" s="275"/>
      <c r="G164" s="275"/>
      <c r="H164" s="275"/>
      <c r="I164" s="275"/>
    </row>
    <row r="165" spans="2:9" ht="15.75">
      <c r="B165" s="275"/>
      <c r="C165" s="275"/>
      <c r="D165" s="275"/>
      <c r="E165" s="275"/>
      <c r="F165" s="275"/>
      <c r="G165" s="275"/>
      <c r="H165" s="275"/>
      <c r="I165" s="275"/>
    </row>
    <row r="166" spans="2:9" ht="15.75">
      <c r="B166" s="275"/>
      <c r="C166" s="275"/>
      <c r="D166" s="275"/>
      <c r="E166" s="275"/>
      <c r="F166" s="275"/>
      <c r="G166" s="275"/>
      <c r="H166" s="275"/>
      <c r="I166" s="275"/>
    </row>
    <row r="167" spans="2:9" ht="15.75">
      <c r="B167" s="275"/>
      <c r="C167" s="275"/>
      <c r="D167" s="275"/>
      <c r="E167" s="275"/>
      <c r="F167" s="275"/>
      <c r="G167" s="275"/>
      <c r="H167" s="275"/>
      <c r="I167" s="275"/>
    </row>
    <row r="168" spans="2:9" ht="15.75">
      <c r="B168" s="275"/>
      <c r="C168" s="275"/>
      <c r="D168" s="275"/>
      <c r="E168" s="275"/>
      <c r="F168" s="275"/>
      <c r="G168" s="275"/>
      <c r="H168" s="275"/>
      <c r="I168" s="275"/>
    </row>
    <row r="169" spans="2:9" ht="15.75">
      <c r="B169" s="275"/>
      <c r="C169" s="275"/>
      <c r="D169" s="275"/>
      <c r="E169" s="275"/>
      <c r="F169" s="275"/>
      <c r="G169" s="275"/>
      <c r="H169" s="275"/>
      <c r="I169" s="275"/>
    </row>
    <row r="170" spans="2:9" ht="15.75">
      <c r="B170" s="275"/>
      <c r="C170" s="275"/>
      <c r="D170" s="275"/>
      <c r="E170" s="275"/>
      <c r="F170" s="275"/>
      <c r="G170" s="275"/>
      <c r="H170" s="275"/>
      <c r="I170" s="275"/>
    </row>
    <row r="171" spans="2:9" ht="15.75">
      <c r="B171" s="275"/>
      <c r="C171" s="275"/>
      <c r="D171" s="275"/>
      <c r="E171" s="275"/>
      <c r="F171" s="275"/>
      <c r="G171" s="275"/>
      <c r="H171" s="275"/>
      <c r="I171" s="275"/>
    </row>
    <row r="172" spans="2:9" ht="15.75">
      <c r="B172" s="275" t="s">
        <v>216</v>
      </c>
      <c r="C172" s="275"/>
      <c r="D172" s="275"/>
      <c r="E172" s="275"/>
      <c r="F172" s="275"/>
      <c r="G172" s="275"/>
      <c r="H172" s="275"/>
      <c r="I172" s="275"/>
    </row>
    <row r="173" spans="2:9" ht="15.75">
      <c r="B173" s="275"/>
      <c r="C173" s="275"/>
      <c r="D173" s="275"/>
      <c r="E173" s="275"/>
      <c r="F173" s="275"/>
      <c r="G173" s="275"/>
      <c r="H173" s="275"/>
      <c r="I173" s="275"/>
    </row>
    <row r="174" spans="2:9" ht="15.75">
      <c r="B174" s="275"/>
      <c r="C174" s="275"/>
      <c r="D174" s="275"/>
      <c r="E174" s="275"/>
      <c r="F174" s="275"/>
      <c r="G174" s="275"/>
      <c r="H174" s="275"/>
      <c r="I174" s="275"/>
    </row>
    <row r="175" spans="2:9" ht="17.25" customHeight="1">
      <c r="B175" s="275"/>
      <c r="C175" s="275"/>
      <c r="D175" s="275"/>
      <c r="E175" s="275"/>
      <c r="F175" s="275"/>
      <c r="G175" s="275"/>
      <c r="H175" s="275"/>
      <c r="I175" s="275"/>
    </row>
    <row r="176" spans="2:9" ht="15.75">
      <c r="B176" s="275"/>
      <c r="C176" s="275"/>
      <c r="D176" s="275"/>
      <c r="E176" s="275"/>
      <c r="F176" s="275"/>
      <c r="G176" s="275"/>
      <c r="H176" s="275"/>
      <c r="I176" s="275"/>
    </row>
    <row r="177" spans="2:9" ht="15.75">
      <c r="B177" s="275"/>
      <c r="C177" s="275"/>
      <c r="D177" s="275"/>
      <c r="E177" s="275"/>
      <c r="F177" s="275"/>
      <c r="G177" s="275"/>
      <c r="H177" s="275"/>
      <c r="I177" s="275"/>
    </row>
    <row r="178" spans="2:9" ht="15.75">
      <c r="B178" s="275"/>
      <c r="C178" s="275"/>
      <c r="D178" s="275"/>
      <c r="E178" s="275"/>
      <c r="F178" s="275"/>
      <c r="G178" s="275"/>
      <c r="H178" s="275"/>
      <c r="I178" s="275"/>
    </row>
    <row r="179" spans="2:9" ht="15.75">
      <c r="B179" s="275"/>
      <c r="C179" s="275"/>
      <c r="D179" s="275"/>
      <c r="E179" s="275"/>
      <c r="F179" s="275"/>
      <c r="G179" s="275"/>
      <c r="H179" s="275"/>
      <c r="I179" s="275"/>
    </row>
    <row r="180" spans="2:9" ht="15.75">
      <c r="B180" s="275"/>
      <c r="C180" s="275"/>
      <c r="D180" s="275"/>
      <c r="E180" s="275"/>
      <c r="F180" s="275"/>
      <c r="G180" s="275"/>
      <c r="H180" s="275"/>
      <c r="I180" s="275"/>
    </row>
    <row r="181" spans="2:9" ht="40.5" customHeight="1">
      <c r="B181" s="285"/>
      <c r="C181" s="285"/>
      <c r="D181" s="285"/>
      <c r="E181" s="285"/>
      <c r="F181" s="285"/>
      <c r="G181" s="285"/>
      <c r="H181" s="285"/>
      <c r="I181" s="285"/>
    </row>
    <row r="182" spans="2:9" ht="40.5" customHeight="1">
      <c r="B182" s="204"/>
      <c r="C182" s="204"/>
      <c r="D182" s="204"/>
      <c r="E182" s="204"/>
      <c r="F182" s="204"/>
      <c r="G182" s="204"/>
      <c r="H182" s="204"/>
      <c r="I182" s="204"/>
    </row>
    <row r="183" spans="2:9" ht="6.75" customHeight="1">
      <c r="B183" s="204"/>
      <c r="C183" s="204"/>
      <c r="D183" s="204"/>
      <c r="E183" s="204"/>
      <c r="F183" s="204"/>
      <c r="G183" s="204"/>
      <c r="H183" s="204"/>
      <c r="I183" s="204"/>
    </row>
    <row r="184" spans="2:9" ht="36.75" customHeight="1">
      <c r="B184" s="271" t="s">
        <v>227</v>
      </c>
      <c r="C184" s="271"/>
      <c r="D184" s="271"/>
      <c r="E184" s="271"/>
      <c r="F184" s="271"/>
      <c r="G184" s="271"/>
      <c r="H184" s="271"/>
      <c r="I184" s="271"/>
    </row>
    <row r="185" spans="2:9" ht="15.75">
      <c r="B185" s="271"/>
      <c r="C185" s="271"/>
      <c r="D185" s="271"/>
      <c r="E185" s="271"/>
      <c r="F185" s="271"/>
      <c r="G185" s="271"/>
      <c r="H185" s="271"/>
      <c r="I185" s="271"/>
    </row>
    <row r="186" spans="2:9" ht="15.75">
      <c r="B186" s="271"/>
      <c r="C186" s="271"/>
      <c r="D186" s="271"/>
      <c r="E186" s="271"/>
      <c r="F186" s="271"/>
      <c r="G186" s="271"/>
      <c r="H186" s="271"/>
      <c r="I186" s="271"/>
    </row>
    <row r="187" spans="2:9" ht="15.75">
      <c r="B187" s="271"/>
      <c r="C187" s="271"/>
      <c r="D187" s="271"/>
      <c r="E187" s="271"/>
      <c r="F187" s="271"/>
      <c r="G187" s="271"/>
      <c r="H187" s="271"/>
      <c r="I187" s="271"/>
    </row>
    <row r="188" spans="2:9" ht="15.75">
      <c r="B188" s="271"/>
      <c r="C188" s="271"/>
      <c r="D188" s="271"/>
      <c r="E188" s="271"/>
      <c r="F188" s="271"/>
      <c r="G188" s="271"/>
      <c r="H188" s="271"/>
      <c r="I188" s="271"/>
    </row>
    <row r="189" spans="2:9" ht="15.75">
      <c r="B189" s="271"/>
      <c r="C189" s="271"/>
      <c r="D189" s="271"/>
      <c r="E189" s="271"/>
      <c r="F189" s="271"/>
      <c r="G189" s="271"/>
      <c r="H189" s="271"/>
      <c r="I189" s="271"/>
    </row>
    <row r="190" spans="2:9" ht="15.75">
      <c r="B190" s="271"/>
      <c r="C190" s="271"/>
      <c r="D190" s="271"/>
      <c r="E190" s="271"/>
      <c r="F190" s="271"/>
      <c r="G190" s="271"/>
      <c r="H190" s="271"/>
      <c r="I190" s="271"/>
    </row>
    <row r="191" spans="2:9" ht="15.75">
      <c r="B191" s="271"/>
      <c r="C191" s="271"/>
      <c r="D191" s="271"/>
      <c r="E191" s="271"/>
      <c r="F191" s="271"/>
      <c r="G191" s="271"/>
      <c r="H191" s="271"/>
      <c r="I191" s="271"/>
    </row>
    <row r="192" spans="2:9" ht="15.75">
      <c r="B192" s="271"/>
      <c r="C192" s="271"/>
      <c r="D192" s="271"/>
      <c r="E192" s="271"/>
      <c r="F192" s="271"/>
      <c r="G192" s="271"/>
      <c r="H192" s="271"/>
      <c r="I192" s="271"/>
    </row>
    <row r="193" spans="2:9" ht="15.75">
      <c r="B193" s="271"/>
      <c r="C193" s="271"/>
      <c r="D193" s="271"/>
      <c r="E193" s="271"/>
      <c r="F193" s="271"/>
      <c r="G193" s="271"/>
      <c r="H193" s="271"/>
      <c r="I193" s="271"/>
    </row>
    <row r="194" spans="2:9" ht="31.5" customHeight="1">
      <c r="B194" s="271"/>
      <c r="C194" s="271"/>
      <c r="D194" s="271"/>
      <c r="E194" s="271"/>
      <c r="F194" s="271"/>
      <c r="G194" s="271"/>
      <c r="H194" s="271"/>
      <c r="I194" s="271"/>
    </row>
    <row r="195" ht="15.75">
      <c r="E195" s="164" t="s">
        <v>5</v>
      </c>
    </row>
    <row r="196" ht="15.75">
      <c r="D196" s="165" t="s">
        <v>6</v>
      </c>
    </row>
    <row r="197" spans="2:9" ht="15.75">
      <c r="B197" s="288" t="s">
        <v>7</v>
      </c>
      <c r="C197" s="288"/>
      <c r="D197" s="288"/>
      <c r="E197" s="288"/>
      <c r="F197" s="288"/>
      <c r="G197" s="288"/>
      <c r="H197" s="288"/>
      <c r="I197" s="288"/>
    </row>
    <row r="198" spans="2:6" ht="15.75">
      <c r="B198" s="166" t="s">
        <v>8</v>
      </c>
      <c r="D198" s="289" t="str">
        <f>F6</f>
        <v>KK 10-</v>
      </c>
      <c r="E198" s="289"/>
      <c r="F198" s="166" t="s">
        <v>9</v>
      </c>
    </row>
    <row r="199" ht="15.75">
      <c r="B199" s="166" t="s">
        <v>256</v>
      </c>
    </row>
    <row r="200" ht="15.75">
      <c r="B200" s="166" t="s">
        <v>186</v>
      </c>
    </row>
    <row r="202" spans="2:9" ht="15.75">
      <c r="B202" s="275" t="s">
        <v>264</v>
      </c>
      <c r="C202" s="275"/>
      <c r="D202" s="275"/>
      <c r="E202" s="275"/>
      <c r="F202" s="275"/>
      <c r="G202" s="275"/>
      <c r="H202" s="275"/>
      <c r="I202" s="275"/>
    </row>
    <row r="203" spans="2:9" ht="15.75">
      <c r="B203" s="275"/>
      <c r="C203" s="275"/>
      <c r="D203" s="275"/>
      <c r="E203" s="275"/>
      <c r="F203" s="275"/>
      <c r="G203" s="275"/>
      <c r="H203" s="275"/>
      <c r="I203" s="275"/>
    </row>
    <row r="204" spans="2:11" ht="15.75">
      <c r="B204" s="275"/>
      <c r="C204" s="275"/>
      <c r="D204" s="275"/>
      <c r="E204" s="275"/>
      <c r="F204" s="275"/>
      <c r="G204" s="275"/>
      <c r="H204" s="275"/>
      <c r="I204" s="275"/>
      <c r="K204" s="169"/>
    </row>
    <row r="205" spans="2:9" ht="15.75">
      <c r="B205" s="275"/>
      <c r="C205" s="275"/>
      <c r="D205" s="275"/>
      <c r="E205" s="275"/>
      <c r="F205" s="275"/>
      <c r="G205" s="275"/>
      <c r="H205" s="275"/>
      <c r="I205" s="275"/>
    </row>
    <row r="206" spans="2:9" ht="15.75">
      <c r="B206" s="275"/>
      <c r="C206" s="275"/>
      <c r="D206" s="275"/>
      <c r="E206" s="275"/>
      <c r="F206" s="275"/>
      <c r="G206" s="275"/>
      <c r="H206" s="275"/>
      <c r="I206" s="275"/>
    </row>
    <row r="207" spans="2:9" ht="15.75">
      <c r="B207" s="275"/>
      <c r="C207" s="275"/>
      <c r="D207" s="275"/>
      <c r="E207" s="275"/>
      <c r="F207" s="275"/>
      <c r="G207" s="275"/>
      <c r="H207" s="275"/>
      <c r="I207" s="275"/>
    </row>
    <row r="208" spans="2:9" ht="35.25" customHeight="1">
      <c r="B208" s="275"/>
      <c r="C208" s="275"/>
      <c r="D208" s="275"/>
      <c r="E208" s="275"/>
      <c r="F208" s="275"/>
      <c r="G208" s="275"/>
      <c r="H208" s="275"/>
      <c r="I208" s="275"/>
    </row>
    <row r="209" spans="2:9" ht="15.75">
      <c r="B209" s="275"/>
      <c r="C209" s="275"/>
      <c r="D209" s="275"/>
      <c r="E209" s="275"/>
      <c r="F209" s="275"/>
      <c r="G209" s="275"/>
      <c r="H209" s="275"/>
      <c r="I209" s="275"/>
    </row>
    <row r="213" spans="2:7" ht="15.75">
      <c r="B213" s="166" t="s">
        <v>10</v>
      </c>
      <c r="G213" s="182" t="s">
        <v>10</v>
      </c>
    </row>
    <row r="215" spans="2:7" ht="15.75">
      <c r="B215" s="166" t="s">
        <v>11</v>
      </c>
      <c r="G215" s="166" t="s">
        <v>13</v>
      </c>
    </row>
    <row r="216" spans="2:7" ht="15.75">
      <c r="B216" s="165">
        <f>Žádost!B20</f>
        <v>0</v>
      </c>
      <c r="C216" s="201"/>
      <c r="G216" s="183" t="s">
        <v>195</v>
      </c>
    </row>
    <row r="217" spans="2:7" ht="28.5" customHeight="1">
      <c r="B217" s="268">
        <f>Žádost!B6</f>
        <v>0</v>
      </c>
      <c r="C217" s="269"/>
      <c r="D217" s="269"/>
      <c r="E217" s="269"/>
      <c r="F217" s="269"/>
      <c r="G217" s="183" t="s">
        <v>12</v>
      </c>
    </row>
  </sheetData>
  <sheetProtection password="C782" sheet="1"/>
  <mergeCells count="30">
    <mergeCell ref="B172:I181"/>
    <mergeCell ref="B116:I119"/>
    <mergeCell ref="B139:I143"/>
    <mergeCell ref="B103:I108"/>
    <mergeCell ref="B202:I209"/>
    <mergeCell ref="B111:I115"/>
    <mergeCell ref="B184:I194"/>
    <mergeCell ref="B197:I197"/>
    <mergeCell ref="D198:E198"/>
    <mergeCell ref="B120:I128"/>
    <mergeCell ref="B144:I144"/>
    <mergeCell ref="B145:I158"/>
    <mergeCell ref="B159:I171"/>
    <mergeCell ref="B68:I76"/>
    <mergeCell ref="C14:D14"/>
    <mergeCell ref="E67:F67"/>
    <mergeCell ref="B130:I138"/>
    <mergeCell ref="B79:I90"/>
    <mergeCell ref="C43:I43"/>
    <mergeCell ref="C22:I22"/>
    <mergeCell ref="B217:F217"/>
    <mergeCell ref="F110:G110"/>
    <mergeCell ref="B91:I102"/>
    <mergeCell ref="B109:I109"/>
    <mergeCell ref="A2:I3"/>
    <mergeCell ref="D60:E60"/>
    <mergeCell ref="B50:I57"/>
    <mergeCell ref="B61:I64"/>
    <mergeCell ref="C25:H25"/>
    <mergeCell ref="E45:I45"/>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29"/>
  <sheetViews>
    <sheetView showGridLines="0" view="pageBreakPreview" zoomScaleNormal="85" zoomScaleSheetLayoutView="100" zoomScalePageLayoutView="0" workbookViewId="0" topLeftCell="A1">
      <selection activeCell="A1" sqref="A1:F1"/>
    </sheetView>
  </sheetViews>
  <sheetFormatPr defaultColWidth="9.140625" defaultRowHeight="12.75"/>
  <cols>
    <col min="1" max="1" width="9.57421875" style="0" customWidth="1"/>
    <col min="2" max="2" width="38.421875" style="0" customWidth="1"/>
    <col min="3" max="3" width="6.421875" style="0" customWidth="1"/>
    <col min="4" max="5" width="6.8515625" style="0" customWidth="1"/>
    <col min="6" max="6" width="18.8515625" style="0" customWidth="1"/>
  </cols>
  <sheetData>
    <row r="1" spans="1:6" ht="18.75">
      <c r="A1" s="309" t="s">
        <v>109</v>
      </c>
      <c r="B1" s="310"/>
      <c r="C1" s="310"/>
      <c r="D1" s="311"/>
      <c r="E1" s="311"/>
      <c r="F1" s="311"/>
    </row>
    <row r="2" spans="1:6" ht="18.75">
      <c r="A2" s="309" t="s">
        <v>110</v>
      </c>
      <c r="B2" s="310"/>
      <c r="C2" s="310"/>
      <c r="D2" s="311"/>
      <c r="E2" s="311"/>
      <c r="F2" s="311"/>
    </row>
    <row r="3" ht="13.5" thickBot="1"/>
    <row r="4" spans="1:6" ht="15.75" customHeight="1">
      <c r="A4" s="297" t="s">
        <v>111</v>
      </c>
      <c r="B4" s="12" t="s">
        <v>112</v>
      </c>
      <c r="C4" s="293" t="s">
        <v>114</v>
      </c>
      <c r="D4" s="295"/>
      <c r="E4" s="295"/>
      <c r="F4" s="296"/>
    </row>
    <row r="5" spans="1:6" ht="32.25" customHeight="1" thickBot="1">
      <c r="A5" s="298"/>
      <c r="B5" s="13" t="s">
        <v>113</v>
      </c>
      <c r="C5" s="299"/>
      <c r="D5" s="300"/>
      <c r="E5" s="300"/>
      <c r="F5" s="301"/>
    </row>
    <row r="6" spans="1:6" ht="33" customHeight="1">
      <c r="A6" s="297" t="s">
        <v>115</v>
      </c>
      <c r="B6" s="297" t="s">
        <v>116</v>
      </c>
      <c r="C6" s="293" t="s">
        <v>244</v>
      </c>
      <c r="D6" s="295"/>
      <c r="E6" s="295"/>
      <c r="F6" s="296"/>
    </row>
    <row r="7" spans="1:6" ht="27.75" customHeight="1">
      <c r="A7" s="312"/>
      <c r="B7" s="312"/>
      <c r="C7" s="313">
        <f>Žádost!B6</f>
        <v>0</v>
      </c>
      <c r="D7" s="314"/>
      <c r="E7" s="314"/>
      <c r="F7" s="315"/>
    </row>
    <row r="8" spans="1:6" ht="25.5" customHeight="1">
      <c r="A8" s="312"/>
      <c r="B8" s="312"/>
      <c r="C8" s="320">
        <f>Žádost!B7</f>
        <v>0</v>
      </c>
      <c r="D8" s="321"/>
      <c r="E8" s="321"/>
      <c r="F8" s="322"/>
    </row>
    <row r="9" spans="1:6" ht="21.75" customHeight="1" thickBot="1">
      <c r="A9" s="15"/>
      <c r="B9" s="13"/>
      <c r="C9" s="318" t="s">
        <v>0</v>
      </c>
      <c r="D9" s="319"/>
      <c r="E9" s="319" t="str">
        <f>'Smlouva '!F6</f>
        <v>KK 10-</v>
      </c>
      <c r="F9" s="301"/>
    </row>
    <row r="10" spans="1:6" ht="28.5" customHeight="1" thickBot="1">
      <c r="A10" s="297" t="s">
        <v>117</v>
      </c>
      <c r="B10" s="13" t="s">
        <v>118</v>
      </c>
      <c r="C10" s="290" t="s">
        <v>119</v>
      </c>
      <c r="D10" s="291"/>
      <c r="E10" s="291"/>
      <c r="F10" s="292"/>
    </row>
    <row r="11" spans="1:6" ht="28.5" customHeight="1" thickBot="1">
      <c r="A11" s="312"/>
      <c r="B11" s="13" t="s">
        <v>120</v>
      </c>
      <c r="C11" s="290" t="s">
        <v>121</v>
      </c>
      <c r="D11" s="291"/>
      <c r="E11" s="291"/>
      <c r="F11" s="292"/>
    </row>
    <row r="12" spans="1:6" ht="17.25" customHeight="1">
      <c r="A12" s="312"/>
      <c r="B12" s="14" t="s">
        <v>122</v>
      </c>
      <c r="C12" s="293" t="s">
        <v>187</v>
      </c>
      <c r="D12" s="295"/>
      <c r="E12" s="295"/>
      <c r="F12" s="296"/>
    </row>
    <row r="13" spans="1:6" ht="17.25" customHeight="1" thickBot="1">
      <c r="A13" s="312"/>
      <c r="B13" s="13" t="s">
        <v>123</v>
      </c>
      <c r="C13" s="299"/>
      <c r="D13" s="300"/>
      <c r="E13" s="300"/>
      <c r="F13" s="301"/>
    </row>
    <row r="14" spans="1:6" ht="17.25" customHeight="1">
      <c r="A14" s="312"/>
      <c r="B14" s="297" t="s">
        <v>124</v>
      </c>
      <c r="C14" s="293" t="s">
        <v>188</v>
      </c>
      <c r="D14" s="295"/>
      <c r="E14" s="295"/>
      <c r="F14" s="296"/>
    </row>
    <row r="15" spans="1:6" ht="17.25" customHeight="1" thickBot="1">
      <c r="A15" s="298"/>
      <c r="B15" s="298"/>
      <c r="C15" s="299"/>
      <c r="D15" s="300"/>
      <c r="E15" s="300"/>
      <c r="F15" s="301"/>
    </row>
    <row r="16" spans="1:6" ht="18.75" customHeight="1">
      <c r="A16" s="297" t="s">
        <v>125</v>
      </c>
      <c r="B16" s="293" t="s">
        <v>220</v>
      </c>
      <c r="C16" s="294"/>
      <c r="D16" s="295"/>
      <c r="E16" s="295"/>
      <c r="F16" s="296"/>
    </row>
    <row r="17" spans="1:6" ht="18.75" customHeight="1">
      <c r="A17" s="312"/>
      <c r="B17" s="302"/>
      <c r="C17" s="303"/>
      <c r="D17" s="304"/>
      <c r="E17" s="304"/>
      <c r="F17" s="305"/>
    </row>
    <row r="18" spans="1:6" ht="18.75" customHeight="1" thickBot="1">
      <c r="A18" s="298"/>
      <c r="B18" s="316" t="s">
        <v>126</v>
      </c>
      <c r="C18" s="317"/>
      <c r="D18" s="300"/>
      <c r="E18" s="300"/>
      <c r="F18" s="301"/>
    </row>
    <row r="19" spans="1:6" ht="17.25" customHeight="1">
      <c r="A19" s="297" t="s">
        <v>127</v>
      </c>
      <c r="B19" s="14" t="s">
        <v>128</v>
      </c>
      <c r="C19" s="293"/>
      <c r="D19" s="295"/>
      <c r="E19" s="295"/>
      <c r="F19" s="296"/>
    </row>
    <row r="20" spans="1:6" ht="17.25" customHeight="1" thickBot="1">
      <c r="A20" s="312"/>
      <c r="B20" s="13" t="s">
        <v>129</v>
      </c>
      <c r="C20" s="299"/>
      <c r="D20" s="300"/>
      <c r="E20" s="300"/>
      <c r="F20" s="301"/>
    </row>
    <row r="21" spans="1:6" ht="17.25" customHeight="1" thickBot="1">
      <c r="A21" s="298"/>
      <c r="B21" s="13" t="s">
        <v>130</v>
      </c>
      <c r="C21" s="306" t="s">
        <v>189</v>
      </c>
      <c r="D21" s="307"/>
      <c r="E21" s="307"/>
      <c r="F21" s="308"/>
    </row>
    <row r="22" spans="1:6" ht="21" customHeight="1">
      <c r="A22" s="297" t="s">
        <v>131</v>
      </c>
      <c r="B22" s="297" t="s">
        <v>132</v>
      </c>
      <c r="C22" s="200" t="s">
        <v>222</v>
      </c>
      <c r="D22" s="19"/>
      <c r="E22" s="21"/>
      <c r="F22" s="17"/>
    </row>
    <row r="23" spans="1:6" ht="21" customHeight="1" thickBot="1">
      <c r="A23" s="298"/>
      <c r="B23" s="298"/>
      <c r="C23" s="16"/>
      <c r="D23" s="20"/>
      <c r="E23" s="22"/>
      <c r="F23" s="18"/>
    </row>
    <row r="24" spans="1:6" ht="16.5" customHeight="1">
      <c r="A24" s="297" t="s">
        <v>133</v>
      </c>
      <c r="B24" s="297" t="s">
        <v>224</v>
      </c>
      <c r="C24" s="293" t="s">
        <v>223</v>
      </c>
      <c r="D24" s="295"/>
      <c r="E24" s="295"/>
      <c r="F24" s="296"/>
    </row>
    <row r="25" spans="1:6" ht="16.5" customHeight="1" thickBot="1">
      <c r="A25" s="298"/>
      <c r="B25" s="298"/>
      <c r="C25" s="299"/>
      <c r="D25" s="300"/>
      <c r="E25" s="300"/>
      <c r="F25" s="301"/>
    </row>
    <row r="26" spans="1:6" ht="30.75" customHeight="1" thickBot="1">
      <c r="A26" s="15" t="s">
        <v>134</v>
      </c>
      <c r="B26" s="13" t="s">
        <v>135</v>
      </c>
      <c r="C26" s="290" t="s">
        <v>192</v>
      </c>
      <c r="D26" s="291"/>
      <c r="E26" s="291"/>
      <c r="F26" s="292"/>
    </row>
    <row r="27" spans="1:6" ht="28.5" customHeight="1" thickBot="1">
      <c r="A27" s="15" t="s">
        <v>221</v>
      </c>
      <c r="B27" s="13" t="s">
        <v>190</v>
      </c>
      <c r="C27" s="290" t="s">
        <v>192</v>
      </c>
      <c r="D27" s="291"/>
      <c r="E27" s="291"/>
      <c r="F27" s="292"/>
    </row>
    <row r="28" spans="1:6" ht="31.5" customHeight="1" thickBot="1">
      <c r="A28" s="15" t="s">
        <v>191</v>
      </c>
      <c r="B28" s="13" t="s">
        <v>136</v>
      </c>
      <c r="C28" s="290" t="s">
        <v>219</v>
      </c>
      <c r="D28" s="291"/>
      <c r="E28" s="291"/>
      <c r="F28" s="292"/>
    </row>
    <row r="29" ht="15.75">
      <c r="B29" s="10"/>
    </row>
  </sheetData>
  <sheetProtection password="C782" sheet="1"/>
  <mergeCells count="32">
    <mergeCell ref="A4:A5"/>
    <mergeCell ref="A6:A8"/>
    <mergeCell ref="B6:B8"/>
    <mergeCell ref="C9:D9"/>
    <mergeCell ref="C6:F6"/>
    <mergeCell ref="E9:F9"/>
    <mergeCell ref="C4:F5"/>
    <mergeCell ref="C8:F8"/>
    <mergeCell ref="A1:F1"/>
    <mergeCell ref="A2:F2"/>
    <mergeCell ref="A24:A25"/>
    <mergeCell ref="B24:B25"/>
    <mergeCell ref="A19:A21"/>
    <mergeCell ref="A22:A23"/>
    <mergeCell ref="A16:A18"/>
    <mergeCell ref="C7:F7"/>
    <mergeCell ref="B18:F18"/>
    <mergeCell ref="A10:A15"/>
    <mergeCell ref="C28:F28"/>
    <mergeCell ref="C21:F21"/>
    <mergeCell ref="C14:F15"/>
    <mergeCell ref="C12:F13"/>
    <mergeCell ref="C27:F27"/>
    <mergeCell ref="C24:F25"/>
    <mergeCell ref="C26:F26"/>
    <mergeCell ref="C10:F10"/>
    <mergeCell ref="C11:F11"/>
    <mergeCell ref="B16:F16"/>
    <mergeCell ref="B22:B23"/>
    <mergeCell ref="C19:F20"/>
    <mergeCell ref="B14:B15"/>
    <mergeCell ref="B17:F17"/>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8"/>
  <sheetViews>
    <sheetView showGridLines="0" view="pageBreakPreview" zoomScaleSheetLayoutView="100" zoomScalePageLayoutView="0" workbookViewId="0" topLeftCell="A1">
      <selection activeCell="G14" sqref="G1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30" t="s">
        <v>138</v>
      </c>
      <c r="E1" s="5"/>
      <c r="F1" s="5"/>
      <c r="G1" s="5"/>
      <c r="H1" s="5"/>
      <c r="I1" s="5"/>
      <c r="J1" s="3"/>
      <c r="K1" s="3"/>
      <c r="L1" s="3"/>
      <c r="M1" s="3"/>
      <c r="N1" s="3"/>
      <c r="O1" s="3"/>
    </row>
    <row r="2" spans="5:15" ht="12.75">
      <c r="E2" s="31"/>
      <c r="F2" s="5"/>
      <c r="G2" s="5"/>
      <c r="H2" s="5"/>
      <c r="I2" s="5"/>
      <c r="J2" s="3"/>
      <c r="K2" s="32" t="s">
        <v>139</v>
      </c>
      <c r="L2" s="3"/>
      <c r="M2" s="32"/>
      <c r="N2" s="3"/>
      <c r="O2" s="3"/>
    </row>
    <row r="3" spans="5:15" ht="12.75">
      <c r="E3" s="31"/>
      <c r="F3" s="5"/>
      <c r="G3" s="5"/>
      <c r="H3" s="5"/>
      <c r="I3" s="5"/>
      <c r="J3" s="3"/>
      <c r="K3" s="32" t="s">
        <v>158</v>
      </c>
      <c r="L3" s="3"/>
      <c r="M3" s="32"/>
      <c r="N3" s="33"/>
      <c r="O3" s="33"/>
    </row>
    <row r="4" spans="5:15" ht="12.75">
      <c r="E4" s="34"/>
      <c r="F4" s="34"/>
      <c r="G4" s="34"/>
      <c r="H4" s="5"/>
      <c r="I4" s="5"/>
      <c r="J4" s="3"/>
      <c r="K4" s="35"/>
      <c r="L4" s="35"/>
      <c r="M4" s="35"/>
      <c r="N4" s="36"/>
      <c r="O4" s="33"/>
    </row>
    <row r="5" spans="5:15" ht="12" customHeight="1">
      <c r="E5" s="34"/>
      <c r="F5" s="34"/>
      <c r="G5" s="34"/>
      <c r="H5" s="5"/>
      <c r="I5" s="5"/>
      <c r="J5" s="3"/>
      <c r="K5" s="35" t="s">
        <v>159</v>
      </c>
      <c r="L5" s="35"/>
      <c r="M5" s="35" t="s">
        <v>140</v>
      </c>
      <c r="N5" s="36"/>
      <c r="O5" s="33"/>
    </row>
    <row r="6" spans="5:15" ht="12.75">
      <c r="E6" s="5"/>
      <c r="F6" s="5"/>
      <c r="G6" s="5"/>
      <c r="H6" s="5"/>
      <c r="I6" s="5"/>
      <c r="J6" s="3"/>
      <c r="K6" s="3"/>
      <c r="L6" s="3"/>
      <c r="M6" s="3"/>
      <c r="N6" s="33"/>
      <c r="O6" s="33"/>
    </row>
    <row r="7" spans="5:15" ht="12.75">
      <c r="E7" s="31"/>
      <c r="F7" s="5"/>
      <c r="G7" s="5"/>
      <c r="H7" s="5"/>
      <c r="I7" s="5"/>
      <c r="J7" s="3"/>
      <c r="K7" s="32" t="s">
        <v>157</v>
      </c>
      <c r="L7" s="32"/>
      <c r="M7" s="3"/>
      <c r="N7" s="33"/>
      <c r="O7" s="33"/>
    </row>
    <row r="8" spans="5:15" ht="12.75">
      <c r="E8" s="34"/>
      <c r="F8" s="34"/>
      <c r="G8" s="5"/>
      <c r="H8" s="5"/>
      <c r="I8" s="5"/>
      <c r="J8" s="3"/>
      <c r="K8" s="35"/>
      <c r="L8" s="37"/>
      <c r="M8" s="38"/>
      <c r="N8" s="39"/>
      <c r="O8" s="33"/>
    </row>
    <row r="9" spans="5:15" ht="12.75">
      <c r="E9" s="34"/>
      <c r="F9" s="34"/>
      <c r="G9" s="5"/>
      <c r="H9" s="5"/>
      <c r="I9" s="5"/>
      <c r="J9" s="3"/>
      <c r="K9" s="35" t="s">
        <v>140</v>
      </c>
      <c r="L9" s="37" t="s">
        <v>141</v>
      </c>
      <c r="M9" s="38"/>
      <c r="N9" s="39"/>
      <c r="O9" s="33"/>
    </row>
    <row r="10" spans="1:15" ht="12.75">
      <c r="A10" s="40" t="s">
        <v>142</v>
      </c>
      <c r="E10" s="5"/>
      <c r="F10" s="5"/>
      <c r="G10" s="5"/>
      <c r="N10" s="5"/>
      <c r="O10" s="5"/>
    </row>
    <row r="11" ht="13.5" thickBot="1"/>
    <row r="12" spans="1:14" ht="18.75" customHeight="1" thickBot="1">
      <c r="A12" s="323"/>
      <c r="B12" s="324"/>
      <c r="C12" s="324"/>
      <c r="D12" s="324"/>
      <c r="E12" s="324"/>
      <c r="F12" s="324"/>
      <c r="G12" s="324"/>
      <c r="H12" s="324"/>
      <c r="I12" s="324"/>
      <c r="J12" s="325"/>
      <c r="K12" s="41" t="s">
        <v>143</v>
      </c>
      <c r="L12" s="42"/>
      <c r="M12" s="43" t="s">
        <v>144</v>
      </c>
      <c r="N12" s="44"/>
    </row>
    <row r="13" spans="1:14" ht="18.75" customHeight="1" thickBot="1">
      <c r="A13" s="41" t="s">
        <v>145</v>
      </c>
      <c r="B13" s="42" t="s">
        <v>146</v>
      </c>
      <c r="C13" s="42" t="s">
        <v>147</v>
      </c>
      <c r="D13" s="42" t="s">
        <v>148</v>
      </c>
      <c r="E13" s="42" t="s">
        <v>149</v>
      </c>
      <c r="F13" s="42" t="s">
        <v>137</v>
      </c>
      <c r="G13" s="42" t="s">
        <v>104</v>
      </c>
      <c r="H13" s="42" t="s">
        <v>105</v>
      </c>
      <c r="I13" s="42" t="s">
        <v>106</v>
      </c>
      <c r="J13" s="44" t="s">
        <v>150</v>
      </c>
      <c r="K13" s="41" t="s">
        <v>151</v>
      </c>
      <c r="L13" s="42" t="s">
        <v>152</v>
      </c>
      <c r="M13" s="43" t="s">
        <v>153</v>
      </c>
      <c r="N13" s="44" t="s">
        <v>152</v>
      </c>
    </row>
    <row r="14" spans="1:14" ht="18.75" customHeight="1">
      <c r="A14" s="45"/>
      <c r="B14" s="46"/>
      <c r="C14" s="205" t="s">
        <v>225</v>
      </c>
      <c r="D14" s="47"/>
      <c r="E14" s="47"/>
      <c r="F14" s="47">
        <v>28</v>
      </c>
      <c r="G14" s="47" t="e">
        <f>VLOOKUP(Žádost!$B10,Žádost!$B$492:$D$525,2,FALSE)</f>
        <v>#N/A</v>
      </c>
      <c r="H14" s="47" t="e">
        <f>VLOOKUP(Žádost!$B10,Žádost!$B$492:$D$525,3,FALSE)</f>
        <v>#N/A</v>
      </c>
      <c r="I14" s="47">
        <v>5321</v>
      </c>
      <c r="J14" s="48"/>
      <c r="K14" s="49"/>
      <c r="L14" s="46"/>
      <c r="M14" s="50">
        <f>'Přidělená dotace'!C9</f>
        <v>0</v>
      </c>
      <c r="N14" s="51"/>
    </row>
    <row r="15" spans="1:14" ht="18.75" customHeight="1">
      <c r="A15" s="52"/>
      <c r="B15" s="53"/>
      <c r="C15" s="54"/>
      <c r="D15" s="54"/>
      <c r="E15" s="54"/>
      <c r="F15" s="54"/>
      <c r="G15" s="54"/>
      <c r="H15" s="54"/>
      <c r="I15" s="54"/>
      <c r="J15" s="55"/>
      <c r="K15" s="56"/>
      <c r="L15" s="53"/>
      <c r="M15" s="57"/>
      <c r="N15" s="58"/>
    </row>
    <row r="16" spans="1:14" ht="18.75" customHeight="1">
      <c r="A16" s="52"/>
      <c r="B16" s="53"/>
      <c r="C16" s="54"/>
      <c r="D16" s="54"/>
      <c r="E16" s="54"/>
      <c r="F16" s="54"/>
      <c r="G16" s="54"/>
      <c r="H16" s="54"/>
      <c r="I16" s="54"/>
      <c r="J16" s="55"/>
      <c r="K16" s="56"/>
      <c r="L16" s="53"/>
      <c r="M16" s="57"/>
      <c r="N16" s="58"/>
    </row>
    <row r="17" spans="1:14" ht="18.75" customHeight="1">
      <c r="A17" s="52"/>
      <c r="B17" s="53"/>
      <c r="C17" s="54"/>
      <c r="D17" s="54"/>
      <c r="E17" s="54"/>
      <c r="F17" s="54"/>
      <c r="G17" s="54"/>
      <c r="H17" s="54"/>
      <c r="I17" s="54"/>
      <c r="J17" s="55"/>
      <c r="K17" s="56"/>
      <c r="L17" s="53"/>
      <c r="M17" s="57"/>
      <c r="N17" s="58"/>
    </row>
    <row r="18" spans="1:14" ht="18.75" customHeight="1">
      <c r="A18" s="52"/>
      <c r="B18" s="53"/>
      <c r="C18" s="54"/>
      <c r="D18" s="54"/>
      <c r="E18" s="54"/>
      <c r="F18" s="54"/>
      <c r="G18" s="54"/>
      <c r="H18" s="54"/>
      <c r="I18" s="54"/>
      <c r="J18" s="55"/>
      <c r="K18" s="56"/>
      <c r="L18" s="53"/>
      <c r="M18" s="57"/>
      <c r="N18" s="58"/>
    </row>
    <row r="19" spans="1:14" ht="18.75" customHeight="1">
      <c r="A19" s="52"/>
      <c r="B19" s="53"/>
      <c r="C19" s="54"/>
      <c r="D19" s="54"/>
      <c r="E19" s="54"/>
      <c r="F19" s="54"/>
      <c r="G19" s="54"/>
      <c r="H19" s="54"/>
      <c r="I19" s="54"/>
      <c r="J19" s="55"/>
      <c r="K19" s="56"/>
      <c r="L19" s="53"/>
      <c r="M19" s="57"/>
      <c r="N19" s="58"/>
    </row>
    <row r="20" spans="1:14" ht="18.75" customHeight="1">
      <c r="A20" s="52"/>
      <c r="B20" s="53"/>
      <c r="C20" s="54"/>
      <c r="D20" s="54"/>
      <c r="E20" s="54"/>
      <c r="F20" s="54"/>
      <c r="G20" s="54"/>
      <c r="H20" s="54"/>
      <c r="I20" s="54"/>
      <c r="J20" s="55"/>
      <c r="K20" s="56"/>
      <c r="L20" s="53"/>
      <c r="M20" s="57"/>
      <c r="N20" s="58"/>
    </row>
    <row r="21" spans="1:14" ht="18.75" customHeight="1">
      <c r="A21" s="52"/>
      <c r="B21" s="53"/>
      <c r="C21" s="54"/>
      <c r="D21" s="54"/>
      <c r="E21" s="54"/>
      <c r="F21" s="54"/>
      <c r="G21" s="54"/>
      <c r="H21" s="54"/>
      <c r="I21" s="54"/>
      <c r="J21" s="55"/>
      <c r="K21" s="56"/>
      <c r="L21" s="53"/>
      <c r="M21" s="57"/>
      <c r="N21" s="58"/>
    </row>
    <row r="22" spans="1:14" ht="18.75" customHeight="1">
      <c r="A22" s="52"/>
      <c r="B22" s="53"/>
      <c r="C22" s="54"/>
      <c r="D22" s="54"/>
      <c r="E22" s="54"/>
      <c r="F22" s="54"/>
      <c r="G22" s="54"/>
      <c r="H22" s="54"/>
      <c r="I22" s="54"/>
      <c r="J22" s="55"/>
      <c r="K22" s="56"/>
      <c r="L22" s="53"/>
      <c r="M22" s="57"/>
      <c r="N22" s="58"/>
    </row>
    <row r="23" spans="1:14" ht="18.75" customHeight="1">
      <c r="A23" s="52"/>
      <c r="B23" s="53"/>
      <c r="C23" s="54"/>
      <c r="D23" s="54"/>
      <c r="E23" s="54"/>
      <c r="F23" s="54"/>
      <c r="G23" s="54"/>
      <c r="H23" s="54"/>
      <c r="I23" s="54"/>
      <c r="J23" s="55"/>
      <c r="K23" s="56"/>
      <c r="L23" s="53"/>
      <c r="M23" s="57"/>
      <c r="N23" s="58"/>
    </row>
    <row r="24" spans="1:14" ht="18.75" customHeight="1">
      <c r="A24" s="52"/>
      <c r="B24" s="53"/>
      <c r="C24" s="54"/>
      <c r="D24" s="54"/>
      <c r="E24" s="54"/>
      <c r="F24" s="54"/>
      <c r="G24" s="54"/>
      <c r="H24" s="54"/>
      <c r="I24" s="54"/>
      <c r="J24" s="55"/>
      <c r="K24" s="56"/>
      <c r="L24" s="53"/>
      <c r="M24" s="57"/>
      <c r="N24" s="58"/>
    </row>
    <row r="25" spans="1:14" ht="18.75" customHeight="1">
      <c r="A25" s="52"/>
      <c r="B25" s="53"/>
      <c r="C25" s="54"/>
      <c r="D25" s="54"/>
      <c r="E25" s="54"/>
      <c r="F25" s="54"/>
      <c r="G25" s="54"/>
      <c r="H25" s="54"/>
      <c r="I25" s="54"/>
      <c r="J25" s="55"/>
      <c r="K25" s="56"/>
      <c r="L25" s="53"/>
      <c r="M25" s="57"/>
      <c r="N25" s="58"/>
    </row>
    <row r="26" spans="1:14" ht="18.75" customHeight="1">
      <c r="A26" s="52"/>
      <c r="B26" s="53"/>
      <c r="C26" s="54"/>
      <c r="D26" s="54"/>
      <c r="E26" s="54"/>
      <c r="F26" s="54"/>
      <c r="G26" s="54"/>
      <c r="H26" s="54"/>
      <c r="I26" s="54"/>
      <c r="J26" s="55"/>
      <c r="K26" s="56"/>
      <c r="L26" s="53"/>
      <c r="M26" s="57"/>
      <c r="N26" s="58"/>
    </row>
    <row r="27" spans="1:14" ht="18.75" customHeight="1" thickBot="1">
      <c r="A27" s="59"/>
      <c r="B27" s="60"/>
      <c r="C27" s="61"/>
      <c r="D27" s="61"/>
      <c r="E27" s="61"/>
      <c r="F27" s="61"/>
      <c r="G27" s="61"/>
      <c r="H27" s="61"/>
      <c r="I27" s="61"/>
      <c r="J27" s="62"/>
      <c r="K27" s="63"/>
      <c r="L27" s="60"/>
      <c r="M27" s="64"/>
      <c r="N27" s="65"/>
    </row>
    <row r="28" spans="1:14" ht="30.75" customHeight="1">
      <c r="A28" s="326" t="s">
        <v>238</v>
      </c>
      <c r="B28" s="327"/>
      <c r="C28" s="327"/>
      <c r="D28" s="328"/>
      <c r="E28" s="328"/>
      <c r="F28" s="336">
        <f>Žádost!B12</f>
        <v>0</v>
      </c>
      <c r="G28" s="337"/>
      <c r="H28" s="337"/>
      <c r="I28" s="337"/>
      <c r="J28" s="337"/>
      <c r="K28" s="337"/>
      <c r="L28" s="337"/>
      <c r="M28" s="337"/>
      <c r="N28" s="338"/>
    </row>
    <row r="29" spans="1:14" ht="30" customHeight="1">
      <c r="A29" s="348" t="s">
        <v>239</v>
      </c>
      <c r="B29" s="269"/>
      <c r="C29" s="269"/>
      <c r="D29" s="269"/>
      <c r="E29" s="269"/>
      <c r="F29" s="339">
        <f>Žádost!B7</f>
        <v>0</v>
      </c>
      <c r="G29" s="340"/>
      <c r="H29" s="340"/>
      <c r="I29" s="340"/>
      <c r="J29" s="340"/>
      <c r="K29" s="340"/>
      <c r="L29" s="340"/>
      <c r="M29" s="340"/>
      <c r="N29" s="341"/>
    </row>
    <row r="30" spans="1:14" s="3" customFormat="1" ht="18" customHeight="1">
      <c r="A30" s="29" t="s">
        <v>184</v>
      </c>
      <c r="C30" s="29"/>
      <c r="E30" s="29"/>
      <c r="F30" s="29" t="str">
        <f>'Smlouva '!F6</f>
        <v>KK 10-</v>
      </c>
      <c r="G30" s="24"/>
      <c r="H30" s="24"/>
      <c r="I30" s="24"/>
      <c r="J30" s="24"/>
      <c r="K30" s="24"/>
      <c r="L30" s="24"/>
      <c r="M30" s="25"/>
      <c r="N30" s="26"/>
    </row>
    <row r="31" spans="1:14" ht="15.75" customHeight="1">
      <c r="A31" s="23"/>
      <c r="B31" s="27"/>
      <c r="C31" s="27"/>
      <c r="D31" s="25"/>
      <c r="E31" s="25"/>
      <c r="F31" s="27"/>
      <c r="G31" s="24"/>
      <c r="H31" s="24"/>
      <c r="I31" s="24"/>
      <c r="J31" s="24"/>
      <c r="K31" s="224"/>
      <c r="L31" s="24"/>
      <c r="M31" s="27"/>
      <c r="N31" s="28"/>
    </row>
    <row r="32" spans="1:14" ht="26.25" customHeight="1">
      <c r="A32" s="223" t="s">
        <v>240</v>
      </c>
      <c r="B32" s="222"/>
      <c r="C32" s="222"/>
      <c r="D32" s="3"/>
      <c r="E32" s="222"/>
      <c r="F32" s="222">
        <f>Žádost!B30</f>
        <v>0</v>
      </c>
      <c r="H32" s="222"/>
      <c r="I32" s="222"/>
      <c r="J32" s="222"/>
      <c r="K32" s="345"/>
      <c r="L32" s="346"/>
      <c r="M32" s="346"/>
      <c r="N32" s="347"/>
    </row>
    <row r="33" spans="1:14" ht="36.75" customHeight="1" thickBot="1">
      <c r="A33" s="223"/>
      <c r="B33" s="222"/>
      <c r="C33" s="222"/>
      <c r="D33" s="3"/>
      <c r="E33" s="222"/>
      <c r="F33" s="222"/>
      <c r="G33" s="225"/>
      <c r="H33" s="222"/>
      <c r="I33" s="222"/>
      <c r="J33" s="222"/>
      <c r="K33" s="342"/>
      <c r="L33" s="343"/>
      <c r="M33" s="343"/>
      <c r="N33" s="344"/>
    </row>
    <row r="34" spans="1:14" ht="18.75" customHeight="1" thickBot="1">
      <c r="A34" s="369">
        <f>SUM(M14:M27)</f>
        <v>0</v>
      </c>
      <c r="B34" s="370"/>
      <c r="C34" s="370"/>
      <c r="D34" s="371"/>
      <c r="E34" s="352" t="s">
        <v>241</v>
      </c>
      <c r="F34" s="352"/>
      <c r="G34" s="352"/>
      <c r="H34" s="352"/>
      <c r="I34" s="352"/>
      <c r="J34" s="352"/>
      <c r="K34" s="352"/>
      <c r="L34" s="352"/>
      <c r="M34" s="352"/>
      <c r="N34" s="353"/>
    </row>
    <row r="35" spans="1:14" ht="15.75" customHeight="1">
      <c r="A35" s="333" t="s">
        <v>242</v>
      </c>
      <c r="B35" s="334"/>
      <c r="C35" s="334"/>
      <c r="D35" s="335"/>
      <c r="E35" s="334" t="s">
        <v>243</v>
      </c>
      <c r="F35" s="334"/>
      <c r="G35" s="334"/>
      <c r="H35" s="334"/>
      <c r="I35" s="335"/>
      <c r="J35" s="363" t="s">
        <v>154</v>
      </c>
      <c r="K35" s="364"/>
      <c r="L35" s="364"/>
      <c r="M35" s="364"/>
      <c r="N35" s="365"/>
    </row>
    <row r="36" spans="1:14" ht="14.25" customHeight="1">
      <c r="A36" s="329" t="s">
        <v>187</v>
      </c>
      <c r="B36" s="330"/>
      <c r="C36" s="330"/>
      <c r="D36" s="331"/>
      <c r="E36" s="332" t="s">
        <v>188</v>
      </c>
      <c r="F36" s="330"/>
      <c r="G36" s="330"/>
      <c r="H36" s="330"/>
      <c r="I36" s="331"/>
      <c r="J36" s="366"/>
      <c r="K36" s="367"/>
      <c r="L36" s="367"/>
      <c r="M36" s="367"/>
      <c r="N36" s="368"/>
    </row>
    <row r="37" spans="1:14" ht="12.75" customHeight="1" hidden="1">
      <c r="A37" s="360"/>
      <c r="B37" s="361"/>
      <c r="C37" s="361"/>
      <c r="D37" s="362"/>
      <c r="E37" s="330"/>
      <c r="F37" s="330"/>
      <c r="G37" s="330"/>
      <c r="H37" s="330"/>
      <c r="I37" s="331"/>
      <c r="J37" s="66"/>
      <c r="K37" s="67"/>
      <c r="L37" s="67"/>
      <c r="M37" s="67"/>
      <c r="N37" s="68"/>
    </row>
    <row r="38" spans="1:14" ht="39" customHeight="1" thickBot="1">
      <c r="A38" s="349"/>
      <c r="B38" s="350"/>
      <c r="C38" s="350"/>
      <c r="D38" s="351"/>
      <c r="E38" s="358"/>
      <c r="F38" s="358"/>
      <c r="G38" s="358"/>
      <c r="H38" s="358"/>
      <c r="I38" s="359"/>
      <c r="J38" s="354" t="s">
        <v>155</v>
      </c>
      <c r="K38" s="355"/>
      <c r="L38" s="355"/>
      <c r="M38" s="356" t="s">
        <v>156</v>
      </c>
      <c r="N38" s="357"/>
    </row>
  </sheetData>
  <sheetProtection password="C782" sheet="1"/>
  <mergeCells count="20">
    <mergeCell ref="A38:D38"/>
    <mergeCell ref="E34:N34"/>
    <mergeCell ref="J38:L38"/>
    <mergeCell ref="M38:N38"/>
    <mergeCell ref="E37:I37"/>
    <mergeCell ref="E38:I38"/>
    <mergeCell ref="A37:D37"/>
    <mergeCell ref="J35:N36"/>
    <mergeCell ref="E35:I35"/>
    <mergeCell ref="A34:D34"/>
    <mergeCell ref="A12:J12"/>
    <mergeCell ref="A28:E28"/>
    <mergeCell ref="A36:D36"/>
    <mergeCell ref="E36:I36"/>
    <mergeCell ref="A35:D35"/>
    <mergeCell ref="F28:N28"/>
    <mergeCell ref="F29:N29"/>
    <mergeCell ref="K33:N33"/>
    <mergeCell ref="K32:N32"/>
    <mergeCell ref="A29:E29"/>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2009-11-24T13:04:35Z</cp:lastPrinted>
  <dcterms:created xsi:type="dcterms:W3CDTF">2008-03-11T12:24:11Z</dcterms:created>
  <dcterms:modified xsi:type="dcterms:W3CDTF">2010-04-02T06:17:30Z</dcterms:modified>
  <cp:category/>
  <cp:version/>
  <cp:contentType/>
  <cp:contentStatus/>
</cp:coreProperties>
</file>