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<sst xmlns="http://schemas.openxmlformats.org/spreadsheetml/2006/main" count="412" uniqueCount="388">
  <si>
    <t>Název akce</t>
  </si>
  <si>
    <t>investiční</t>
  </si>
  <si>
    <t>neinvestiční</t>
  </si>
  <si>
    <t>Odvětví:</t>
  </si>
  <si>
    <t>upravený rozpočet po 7. změně</t>
  </si>
  <si>
    <t>v tis. Kč na jedno deset. místo</t>
  </si>
  <si>
    <t>zastupitelstvo kraje</t>
  </si>
  <si>
    <t>obnova vozového parku - 2 vozy</t>
  </si>
  <si>
    <t>činnost krajského úřadu</t>
  </si>
  <si>
    <t>datový rozvod - Eurocentrum</t>
  </si>
  <si>
    <t>barevný kopírovací stroj</t>
  </si>
  <si>
    <t>osobní automobil</t>
  </si>
  <si>
    <t xml:space="preserve">životní prostředí a zemědělství </t>
  </si>
  <si>
    <t xml:space="preserve">investiční dotace a.s. </t>
  </si>
  <si>
    <t>smlouva MS Enterprise Agreement VM Ware pro virtualizace serverů</t>
  </si>
  <si>
    <t>doprava</t>
  </si>
  <si>
    <t>cestovní ruch</t>
  </si>
  <si>
    <t>správa majetku kraje</t>
  </si>
  <si>
    <t xml:space="preserve">Areál bývalé nemocnice Nová Paka          </t>
  </si>
  <si>
    <t xml:space="preserve">oprava střešní krytiny </t>
  </si>
  <si>
    <t xml:space="preserve">Bývalé plicní oddělení Nová Paka, Chelčického ul.                                 </t>
  </si>
  <si>
    <t>pro případnou havárii objektu</t>
  </si>
  <si>
    <t>opravy vlhkého zdiva</t>
  </si>
  <si>
    <t xml:space="preserve">Objekt pro pečovatelskou rodinu Hradec Králové ul. P.Holého 221                                    </t>
  </si>
  <si>
    <t>oprava klempířských prvků (balk.zábradlí a střešní žlab)</t>
  </si>
  <si>
    <t xml:space="preserve">ČOV v Opočně u nemocnice                                   </t>
  </si>
  <si>
    <t>demolice nefunkčního zařízení</t>
  </si>
  <si>
    <t>náklady spojené s demolicí okálu</t>
  </si>
  <si>
    <t xml:space="preserve">Bývalé ÚSP Černíkovice                                   </t>
  </si>
  <si>
    <t>2. etapa opravy oplocení</t>
  </si>
  <si>
    <t>školství</t>
  </si>
  <si>
    <t>Gymnázium J.K.Tyla, Hr.Králové</t>
  </si>
  <si>
    <t>zpracování studie na Generální opravu areálu</t>
  </si>
  <si>
    <t>Gymnázium, Nový Bydžov</t>
  </si>
  <si>
    <t xml:space="preserve">OA a Jaz.škola s právem st.jaz.zk.,HK </t>
  </si>
  <si>
    <t>konvektomat</t>
  </si>
  <si>
    <t>SOŠ veterinární, Hr. Králové - Kukleny</t>
  </si>
  <si>
    <t>el. pečící pánev</t>
  </si>
  <si>
    <t>SOŠ a SOU Vocelova, Hr.Králové</t>
  </si>
  <si>
    <t>zateplení obvod. pláště a stav. úpravy DM</t>
  </si>
  <si>
    <t>SOŠ veřejnosprávní a soc., Stěžery</t>
  </si>
  <si>
    <t>úpravy soc. zázemí sekretariátu školy</t>
  </si>
  <si>
    <t>rekonstrukce sociálního zařízení a rozvodů vody</t>
  </si>
  <si>
    <t>rekonstrukce objektu "A" Brněnská čp.207</t>
  </si>
  <si>
    <t>výměna podlahové krytiny</t>
  </si>
  <si>
    <t>srovnávací frézka</t>
  </si>
  <si>
    <t>SŠ, ZŠ a MŠ, Štefánikova, Hr. Králové</t>
  </si>
  <si>
    <t>úpravy regulačních uzlů</t>
  </si>
  <si>
    <t>Dětský domov a ŠJ, Nechanice</t>
  </si>
  <si>
    <t>úprava osvětlení</t>
  </si>
  <si>
    <t>DM, internát a ŠJ, Vocelova, HK</t>
  </si>
  <si>
    <t>dostavba a rekonstrukce DM</t>
  </si>
  <si>
    <t>Školní jídelna, Hradecká, Hr. Králové</t>
  </si>
  <si>
    <t>rekonstrukce vzduchotechniky</t>
  </si>
  <si>
    <t>výměna podhledů</t>
  </si>
  <si>
    <t xml:space="preserve">Obchodní akademie, Náchod </t>
  </si>
  <si>
    <t>klimatizace v místnosti výpočetní techniky</t>
  </si>
  <si>
    <t>VOŠ stav. a SPŠ J.Letzela, Náchod</t>
  </si>
  <si>
    <t>stavební úpravy - rekonstrukce DM Raisova</t>
  </si>
  <si>
    <t xml:space="preserve">Střední škola, Husovo n., Nové Město    </t>
  </si>
  <si>
    <t>plynofikace objektu DM na Hradčanech</t>
  </si>
  <si>
    <t>Základní škola spec., Jaroměř</t>
  </si>
  <si>
    <t>rekonstrukce objektu</t>
  </si>
  <si>
    <t>Dětský domov, MŠ a ŠJ, Broumov</t>
  </si>
  <si>
    <t>SPŠ, Hostovského, Hronov</t>
  </si>
  <si>
    <t>výměna podlahových krytin</t>
  </si>
  <si>
    <t>SOŠ a SOU,Školní, Nové Město n.M.</t>
  </si>
  <si>
    <t>Speciální ZŠ, Červený Kostelec</t>
  </si>
  <si>
    <t>vybudování výtahu - schodišťová bariéra</t>
  </si>
  <si>
    <t>Gym. a SOŠ pedagog., Nová Paka</t>
  </si>
  <si>
    <t>reko plynové kotelny a otopné soustavy</t>
  </si>
  <si>
    <t>VOŠ a SPŠ, Pod Koželuhy, Jičín</t>
  </si>
  <si>
    <t>zřícení stropu, výměna střešní krytiny</t>
  </si>
  <si>
    <t>reko soc. zařízení Komenského čp. 45</t>
  </si>
  <si>
    <t>Stř. škola zahradnická, Kopidlno</t>
  </si>
  <si>
    <t>rekonstrukce skleníku - dofinancování</t>
  </si>
  <si>
    <t>SŠ gastronomie a služeb, Nová Paka</t>
  </si>
  <si>
    <t>postupná výměna oken - tělocvična</t>
  </si>
  <si>
    <t>tloušťkovací frézka</t>
  </si>
  <si>
    <t>Gymnázium, Trutnov</t>
  </si>
  <si>
    <t>Střední zdravotnická škola, Trutnov</t>
  </si>
  <si>
    <t>oprava izolací DM Palackého</t>
  </si>
  <si>
    <t>oprava rozvodů vody - havárie</t>
  </si>
  <si>
    <t>obnova 2 ks serverů</t>
  </si>
  <si>
    <t>nůžky na plošné spoje</t>
  </si>
  <si>
    <t>SOŠ a SOU, Volanovská, Trutnov</t>
  </si>
  <si>
    <t>nová kanalizační přípojka Pražská čp. 131</t>
  </si>
  <si>
    <t>odstranění vlhkosti DM Úpická 160</t>
  </si>
  <si>
    <t>Odborné učiliště a PŠ, Hostinné</t>
  </si>
  <si>
    <t>nová kanalizační přípojka Mládežnická 229</t>
  </si>
  <si>
    <t>výměna oken na internátu - I. část</t>
  </si>
  <si>
    <t>reko soc. zařízení na internátu Mládežnická 229</t>
  </si>
  <si>
    <t>MŠ speciální, Na Struze, Trutnov</t>
  </si>
  <si>
    <t>výměna elektrického sporáku</t>
  </si>
  <si>
    <t>Dětský domov a ŠJ, Vrchlabí</t>
  </si>
  <si>
    <t>zateplení stropu</t>
  </si>
  <si>
    <t>Střední škola řemeselná,  Jaroměř</t>
  </si>
  <si>
    <t>dopracování PD na reko ÚT</t>
  </si>
  <si>
    <r>
      <t xml:space="preserve">přestavba školní kuchyně na šatny - </t>
    </r>
    <r>
      <rPr>
        <sz val="8"/>
        <rFont val="Arial CE"/>
        <family val="0"/>
      </rPr>
      <t>dofinancování</t>
    </r>
  </si>
  <si>
    <t>oprava plynových kotrů - havárie</t>
  </si>
  <si>
    <t>Střední škola, Opočno</t>
  </si>
  <si>
    <t>zhotovení PD na reko tělocvičny</t>
  </si>
  <si>
    <t>oprava rozvodného potrubí ÚT</t>
  </si>
  <si>
    <t>vybudování kovářského pracoviště Kotykova alej</t>
  </si>
  <si>
    <t>kapitálové výdaje odvětví:</t>
  </si>
  <si>
    <t>výkup nemovitosti - splátka</t>
  </si>
  <si>
    <t>Integrovaná střední škola, Nová Paka</t>
  </si>
  <si>
    <t>výkup nemovitosti, pozemků</t>
  </si>
  <si>
    <t xml:space="preserve">Střední uměleckoprůmysl. škola hudebních nástrojů a nábytku, Hradec Králové </t>
  </si>
  <si>
    <t xml:space="preserve">Střední prům. škola, Školní, Trutnov </t>
  </si>
  <si>
    <t>HNN, Hradec Králové</t>
  </si>
  <si>
    <t>SOAL Trutnov</t>
  </si>
  <si>
    <t>oprava krytiny části hl.objektu DO Svatý Petr</t>
  </si>
  <si>
    <t>DO Bedřichov-rekonstr.TUV v začlen.objektech</t>
  </si>
  <si>
    <t>DO Království-rekonstr.střechy</t>
  </si>
  <si>
    <t>DO Pec p.Sněžkou-výstavba opěrné zdi</t>
  </si>
  <si>
    <t>stav.úpravy Dět.dom.a kojen.ústavu Dvůr K.</t>
  </si>
  <si>
    <t>havarie social.zařízení DO Královovství</t>
  </si>
  <si>
    <t>přeložka plyn.zař. DO Svatý Petr, Šp.Mlýn</t>
  </si>
  <si>
    <t>Zdravotnická záchranná služba KHK</t>
  </si>
  <si>
    <t>přístavba garáží v HK</t>
  </si>
  <si>
    <t>program.vybavení FEIS</t>
  </si>
  <si>
    <t>zdravot.technika</t>
  </si>
  <si>
    <t>hardware KZOS</t>
  </si>
  <si>
    <t>osobní vůz Octavia</t>
  </si>
  <si>
    <t>nákup a instalace serveru</t>
  </si>
  <si>
    <t>2 ks sanitní vozy</t>
  </si>
  <si>
    <t>3 ks plně vybavéné defibrilátory</t>
  </si>
  <si>
    <t>dod.a montáž sekč.vrat pro servis san.vozů</t>
  </si>
  <si>
    <t>rekonstrukce ČOV</t>
  </si>
  <si>
    <t>licence poč.progr./SW-produkty/ pro dispeč.</t>
  </si>
  <si>
    <t>rekonstr.suterenu vstup do archivu</t>
  </si>
  <si>
    <t>LDN Hradec Králové</t>
  </si>
  <si>
    <t>rekonstr.telef.ústředny</t>
  </si>
  <si>
    <t>LDN Opočno</t>
  </si>
  <si>
    <t>půdní vestavba</t>
  </si>
  <si>
    <t>Oblastní nemocnice Jičín a.s.</t>
  </si>
  <si>
    <t>gamakamera-fin.spoluúčast</t>
  </si>
  <si>
    <t xml:space="preserve"> 3 ks CTG, spirometr, rektoskop</t>
  </si>
  <si>
    <t>vozidlo pro přepr.stravy v nem.Nový Bydžov</t>
  </si>
  <si>
    <t>laparoskopická sestava pro chir.odd.</t>
  </si>
  <si>
    <t>Oblastní nemocnice Náchod a.s.</t>
  </si>
  <si>
    <t>CT rameno oprač.sály chirurgie-havárie</t>
  </si>
  <si>
    <t>instalace NIS pro nemocnici Broumov</t>
  </si>
  <si>
    <t>6 ks lůžek na JIP inter.odd.</t>
  </si>
  <si>
    <t>centr.archiv obraz.informa web distrib.</t>
  </si>
  <si>
    <t>koagulační jednotka pro oper.sály</t>
  </si>
  <si>
    <t>defibrilátor s příslušenstvím</t>
  </si>
  <si>
    <t>Oblastní nemocnice Trutnov a.s.</t>
  </si>
  <si>
    <t>havarie v budově RTG-II.etapa - spoluúčast</t>
  </si>
  <si>
    <t>gastroskop</t>
  </si>
  <si>
    <t>fin.spoluúčast na nákupu mamografu</t>
  </si>
  <si>
    <t>nákup nákl.vozidla zn. AVIA</t>
  </si>
  <si>
    <t>dýchací přístroj na JIP</t>
  </si>
  <si>
    <t>vybavení PC pro systém FEIS</t>
  </si>
  <si>
    <t>zdrav.přístroje pro chirurg.a urolog.</t>
  </si>
  <si>
    <t>rekonstr.tel.ústředny a rozvodů</t>
  </si>
  <si>
    <t>monitor.systém ICARD - JIP</t>
  </si>
  <si>
    <t>sterilizátor pro operační sály</t>
  </si>
  <si>
    <t>hematologický analyzátor</t>
  </si>
  <si>
    <t>Zdravotnický holding KHK a.s.</t>
  </si>
  <si>
    <t>přístr. JIP inter. ON Náchod a.s-nem.Opočno</t>
  </si>
  <si>
    <t>přístr.JIP chir.-ON Náchod a.s.-nem.Opočno</t>
  </si>
  <si>
    <t>ultrazvukový přístroj pro odd. RDG</t>
  </si>
  <si>
    <t>videogastroskop</t>
  </si>
  <si>
    <t>3 ks sestav harmonických skalpelů</t>
  </si>
  <si>
    <t>PD rekon.pavilonu inter.oborů-dofin.</t>
  </si>
  <si>
    <t>rekonstr.prac.RZP v nem.Nový Bydžov</t>
  </si>
  <si>
    <t>rekonstr.střediska ZZS Jičín</t>
  </si>
  <si>
    <t>stav.úpravy psychiatr.lůžk.odděl.</t>
  </si>
  <si>
    <t>Generel-rekonstr.soc.zaříz.chirurgie-II.etapa</t>
  </si>
  <si>
    <t>výměna antist.podlah a podhledů JIP havárie</t>
  </si>
  <si>
    <t>dělící stěny-stravovadlo nemocnice Broumov</t>
  </si>
  <si>
    <t>rekonstr.provoz.prostor -stravovadlo Broumov</t>
  </si>
  <si>
    <t xml:space="preserve"> dokonč.instal.telef.rozvodů nemocnice Broumov</t>
  </si>
  <si>
    <t>vestavba mraz.boxu transf.stanice</t>
  </si>
  <si>
    <t>rekon.elektroinst.čp.91 nemocn.Broumov</t>
  </si>
  <si>
    <t>TZ diesel.elek.zdroje -nem.Broumov</t>
  </si>
  <si>
    <t>rek.oken odd.RTG - nem.Opočno</t>
  </si>
  <si>
    <t>stav.úpravy výdejna stravy -nem.Opočno</t>
  </si>
  <si>
    <t>staveb.úpravy porod.nem.Opočno</t>
  </si>
  <si>
    <t>rekonstr.zved.ploš a protip.dveří-Broumov</t>
  </si>
  <si>
    <t>výstavba střed.ZZS v nemoc.Opočno</t>
  </si>
  <si>
    <t>klimatizace do 3 oper.sálů</t>
  </si>
  <si>
    <t>PD stav.úpr.nem.Opočno, stan. ZZS-RZP</t>
  </si>
  <si>
    <t>PD zříz.výd.léků a vstup.prost.hlav.budovy</t>
  </si>
  <si>
    <t>rekonstr.technologie ČOV</t>
  </si>
  <si>
    <t>rekonstr.skladu mediciálních plynů</t>
  </si>
  <si>
    <t>staveb.úpravy pro prac.centrál.sterilizace</t>
  </si>
  <si>
    <t>interiér.úpravy pro centrál.starilizace</t>
  </si>
  <si>
    <t>mon. Nerez.oken pro odd.centr.sterilizace</t>
  </si>
  <si>
    <t>sanace svahu DO Svatý Petr, Šp.Mlýn</t>
  </si>
  <si>
    <t xml:space="preserve">přeložka plynovod.zař. DO Svatý Petr, </t>
  </si>
  <si>
    <t>demol.práce, hav.stav DO Svatý Petr</t>
  </si>
  <si>
    <t>sanace svahu Svatý Petr, Špind.Mlýn</t>
  </si>
  <si>
    <t>klempíř.konstr.SO-01 střechy Gerontocent.</t>
  </si>
  <si>
    <t>10 ks defibrilátorů</t>
  </si>
  <si>
    <t>oprava střechy objektu chirurgie</t>
  </si>
  <si>
    <t>oprava střechy LDN Jaroměř</t>
  </si>
  <si>
    <t>oprava krytiny na hl.pav.- nem.Opočno</t>
  </si>
  <si>
    <t>oprava oplocení Horní nemocnice</t>
  </si>
  <si>
    <t>zdravotnictví</t>
  </si>
  <si>
    <t>nové servery - náhrada za zastaralé centrální dat. uložiště SAN 42U Rack 4210 Base s přísl.</t>
  </si>
  <si>
    <t>II/327 Levín- Chlumec n. Cidlinou - přeložka</t>
  </si>
  <si>
    <t>III/30813 Rodov</t>
  </si>
  <si>
    <t>II/286 Jičín-okružní křižovatka u sv.Václava</t>
  </si>
  <si>
    <t>II/286 Jičín-ul.Hradecká (Šturmova-pr.zóna)</t>
  </si>
  <si>
    <t>III/32843 Robousy-Úlibice</t>
  </si>
  <si>
    <t>II/299 Josefov - průtah</t>
  </si>
  <si>
    <t>silnice II/300 sesuvy</t>
  </si>
  <si>
    <t>III/28624 Hořejší Vrchlabí - Benecko</t>
  </si>
  <si>
    <t>III/3012 Úpice - Radeč</t>
  </si>
  <si>
    <t>III/30320 Police nad Metují - Bělý</t>
  </si>
  <si>
    <t>II/303 Broumov - Olivětín</t>
  </si>
  <si>
    <t>II/303 Náchod - Broumov - doplatek 1.část</t>
  </si>
  <si>
    <t>III/3022 Meziměstí-Vižnov</t>
  </si>
  <si>
    <t>III/2953 Dolní Branná - přestavba mostu</t>
  </si>
  <si>
    <t>III/327, 30 Písek</t>
  </si>
  <si>
    <t>II/319 Rychnov n.Kn.-Rokytnice v O.h. vícepráce</t>
  </si>
  <si>
    <t>Náchod - ul. Ryšavého</t>
  </si>
  <si>
    <t>PO - investiční dotace</t>
  </si>
  <si>
    <t>OREDO s.r.o. - investiční dotace</t>
  </si>
  <si>
    <t>investiční dotace a.s.</t>
  </si>
  <si>
    <t>PO - neinvestiční příspěvek</t>
  </si>
  <si>
    <t>PO -  investiční dotace</t>
  </si>
  <si>
    <t>Galerie moderního umění v HK</t>
  </si>
  <si>
    <t>rozšíření vnitřního kamerového systému</t>
  </si>
  <si>
    <t>Galerie výtvarného umění v Nách.</t>
  </si>
  <si>
    <t>restaurování uměleckých děl</t>
  </si>
  <si>
    <t>Muzeum východních Čech v HK</t>
  </si>
  <si>
    <t>kanalizace pro pmátník bojiště na Chlumu</t>
  </si>
  <si>
    <t>Studijní a vědecká knihovna v HK</t>
  </si>
  <si>
    <t>knižní skener do knihovny</t>
  </si>
  <si>
    <t>webový server</t>
  </si>
  <si>
    <t>radiofrekvenční zabezpečení fondu knih</t>
  </si>
  <si>
    <t>Středisko amatérské kultury Impuls</t>
  </si>
  <si>
    <t>obrazovka LCD a dataprojektor</t>
  </si>
  <si>
    <t>foto sofware</t>
  </si>
  <si>
    <t>Hvězdárna v Úpici</t>
  </si>
  <si>
    <t>nákup CCD kamery</t>
  </si>
  <si>
    <t>Regionální muzeum a galerie v Jič.</t>
  </si>
  <si>
    <t>vybavení nábytkem v Robousích</t>
  </si>
  <si>
    <t>Regionální muzeum v Náchodě</t>
  </si>
  <si>
    <t>zabezpečení budovy staré radnice mřížemi</t>
  </si>
  <si>
    <t>EZS - budova staré radnice</t>
  </si>
  <si>
    <t>vybudování výtahu v budově staré radnice</t>
  </si>
  <si>
    <t>stará radnice - EPZ</t>
  </si>
  <si>
    <t>stará radnice -projekt.dokum.a stavební úpravy</t>
  </si>
  <si>
    <t>Muzeum a gal.Orl.hor v Rych.n.K.</t>
  </si>
  <si>
    <t>oprava komínů v muzeu Vamberk</t>
  </si>
  <si>
    <t>studie stavebních úprav v muzeu Vamberk</t>
  </si>
  <si>
    <t>dlažba  astavební úpravy v muzeu Vamberk</t>
  </si>
  <si>
    <t>Muzeum Podkrkonoší v Trutnově</t>
  </si>
  <si>
    <t>osobní automobil - referent</t>
  </si>
  <si>
    <t>kultura</t>
  </si>
  <si>
    <t>Domov důchodců Černožice</t>
  </si>
  <si>
    <t>Domov důchodců Humburky</t>
  </si>
  <si>
    <t>Domov důchodců Lampertice</t>
  </si>
  <si>
    <t>Domov důchodců Tmavý Důl</t>
  </si>
  <si>
    <t>Ústav sociální péče Hajnice</t>
  </si>
  <si>
    <t>Rekonstrukce osobního lanového výtahu</t>
  </si>
  <si>
    <t>Ústav sociální péče Chotělice</t>
  </si>
  <si>
    <t>GO kanalizace zámku-odvodu povrchové vody</t>
  </si>
  <si>
    <t>Ústav sociální péče Opočno</t>
  </si>
  <si>
    <t>Ústav sociální péče Skřivany</t>
  </si>
  <si>
    <t>Domov důchodců Malá Čermná</t>
  </si>
  <si>
    <t>GO rozvodů vody, vč.stoupaček odpadů, bojler</t>
  </si>
  <si>
    <t>Domov důchodců Náchod</t>
  </si>
  <si>
    <t>Domov důchodců Police n.Met.</t>
  </si>
  <si>
    <t>Domov důchodců Teplice n.Met.</t>
  </si>
  <si>
    <t>Nové osobní auto - náhrada za doslouž.Favorit</t>
  </si>
  <si>
    <t>Statika hospodářské budovy</t>
  </si>
  <si>
    <t>Stavební úpravy DD na Domov se zvláštním režimem - v r.06 studie</t>
  </si>
  <si>
    <t>Kongregace Sester Nejsvětější svátosti, České Budějovice</t>
  </si>
  <si>
    <t>2.splátka odkupu nemovitostí Domova důchodců Černožice</t>
  </si>
  <si>
    <t xml:space="preserve">Město Jičín </t>
  </si>
  <si>
    <t xml:space="preserve">Investiční dotace Městu Jičín na Denní stacionář pro zdravotně postižené děti </t>
  </si>
  <si>
    <t>sociální věci</t>
  </si>
  <si>
    <t>Domov důchodců Albrechtice n.Orl.</t>
  </si>
  <si>
    <t>Domov důchodců Hradec Králové</t>
  </si>
  <si>
    <t>zimoviště kopytníků</t>
  </si>
  <si>
    <t>rozšíření parkoviště</t>
  </si>
  <si>
    <t>rozšíření výběhu psů II</t>
  </si>
  <si>
    <t>zatrubnění potoka</t>
  </si>
  <si>
    <t>rekonstrukce výtahu</t>
  </si>
  <si>
    <t>nákup nového osobního vozu (protihodnotou)</t>
  </si>
  <si>
    <t>převod z kap.28-usnes.ZK/18/1161/2006 ze 7.12.06 - havárie hmotného majetku</t>
  </si>
  <si>
    <t>nákup polohovacích lůžek (jednorázové vybav.)</t>
  </si>
  <si>
    <t>doplnění druhého počítačového serveru</t>
  </si>
  <si>
    <t>kanalizační přípojka</t>
  </si>
  <si>
    <t>rekonstrukce - likvidace ČOV</t>
  </si>
  <si>
    <t>DD V Podzámčí Chlumec n.C.</t>
  </si>
  <si>
    <t>chráněné bydlení, staveb.úpravy byt.jednotek</t>
  </si>
  <si>
    <t>stavební úpravy objektu čp.166 (RD-statika,izol.)</t>
  </si>
  <si>
    <t>kotelna - tepelná čerpadla</t>
  </si>
  <si>
    <t>vybudování kuchyněk na patrech</t>
  </si>
  <si>
    <t>výměna zastaralé signalizace</t>
  </si>
  <si>
    <t>výměna oken a zateplení administrat.budovy</t>
  </si>
  <si>
    <t>rekonstrukce vlhkého suterénu - II.etapa</t>
  </si>
  <si>
    <t>odvětrání půdních prostor hlavní budovy</t>
  </si>
  <si>
    <t>převod z kap.28-usnes.ZK/18/1101/2006 ze 7.12.06 - k vrácení na účet SROP</t>
  </si>
  <si>
    <t>ÚSP Hořice v Podkrkonoší</t>
  </si>
  <si>
    <t>ÚSP Čtyřlístek Markoušovice</t>
  </si>
  <si>
    <t>výměna střešní krytiny</t>
  </si>
  <si>
    <t>výměna podlah.krytiny (příz.,schodiště,topné kabely - technic.zhodnocení budovy)</t>
  </si>
  <si>
    <t>přístřešek pro úschovu nářadí a materiálu</t>
  </si>
  <si>
    <t>Ústav sociální péče Rokytnice v OH</t>
  </si>
  <si>
    <t>výtah zámek - PD a realizace</t>
  </si>
  <si>
    <t>nová výstavba - demolice chlévů</t>
  </si>
  <si>
    <t>nový osobní automobil - vícemístný (náhrada za vyřazovaný Škoda Forman)</t>
  </si>
  <si>
    <t>elektrická sušička prádla</t>
  </si>
  <si>
    <t>vzduchotechnika - odvětrání společen.místnosti</t>
  </si>
  <si>
    <t>Měst. nemocnice a.s. Dvůr Král. n.L.</t>
  </si>
  <si>
    <t>Oblast. nemocnice Rychnov n.Kn.a.s.</t>
  </si>
  <si>
    <r>
      <t>SOU,</t>
    </r>
    <r>
      <rPr>
        <sz val="10"/>
        <rFont val="Arial CE"/>
        <family val="0"/>
      </rPr>
      <t xml:space="preserve"> Lázně Bělohrad</t>
    </r>
  </si>
  <si>
    <t>kap. 50 - Fond rozvoje a reprodukce KHK</t>
  </si>
  <si>
    <t>kapitálové výdaje:</t>
  </si>
  <si>
    <r>
      <t xml:space="preserve">III/31814, 15 Panská Habrová-Lukavice </t>
    </r>
    <r>
      <rPr>
        <sz val="9"/>
        <rFont val="Arial CE"/>
        <family val="0"/>
      </rPr>
      <t>(povodně)</t>
    </r>
  </si>
  <si>
    <t xml:space="preserve">Voj. hřbitov z r. 1866 v N. Bydžově                                                   </t>
  </si>
  <si>
    <t xml:space="preserve">Voj. hřbitov z r. 1866 v N. Bydžově                                                </t>
  </si>
  <si>
    <t>oprava hřbitovní zdi vojenského hřbitova</t>
  </si>
  <si>
    <t>plynof.vytáp.objektu RDG-mag.</t>
  </si>
  <si>
    <r>
      <t xml:space="preserve">• </t>
    </r>
    <r>
      <rPr>
        <sz val="9"/>
        <rFont val="Arial CE"/>
        <family val="0"/>
      </rPr>
      <t>vyznačené akce pokračují v roce 2007</t>
    </r>
  </si>
  <si>
    <r>
      <t xml:space="preserve">• </t>
    </r>
    <r>
      <rPr>
        <sz val="10"/>
        <rFont val="Arial CE"/>
        <family val="0"/>
      </rPr>
      <t>rekonstrukce sociálního zařízení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</si>
  <si>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stavební úpravy objektů čp. 246 a čp. 250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</si>
  <si>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rekonstrukce střechy ul. Nádražní čp.158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</si>
  <si>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přestavba a rekonstrukce školní jídelny</t>
    </r>
  </si>
  <si>
    <r>
      <t>•</t>
    </r>
    <r>
      <rPr>
        <sz val="10"/>
        <rFont val="Arial"/>
        <family val="2"/>
      </rPr>
      <t xml:space="preserve"> rekonstr.pavilonu interních oborů</t>
    </r>
  </si>
  <si>
    <r>
      <t>•</t>
    </r>
    <r>
      <rPr>
        <sz val="10"/>
        <rFont val="Arial"/>
        <family val="2"/>
      </rPr>
      <t xml:space="preserve"> vlastní realizace I.etapy Generelu</t>
    </r>
  </si>
  <si>
    <t>v tom nerozděleno na odvětví ( rezerva kap. výdajů)</t>
  </si>
  <si>
    <t>v tom nerozděleno</t>
  </si>
  <si>
    <t xml:space="preserve">               ZOO Dvůr Králové a.s.</t>
  </si>
  <si>
    <t xml:space="preserve">       Správa a údržba silnic KHK</t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</si>
  <si>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II/ 300 Hořice - II.etapa "část B" přeložka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</si>
  <si>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II/303 Police nad Metují - přeložka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</si>
  <si>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II/295, 325 Vrchlabí-Špindlerův Mlýn-</t>
    </r>
    <r>
      <rPr>
        <sz val="9"/>
        <rFont val="Arial CE"/>
        <family val="0"/>
      </rPr>
      <t>opěrné zdi</t>
    </r>
  </si>
  <si>
    <t>běžné výdaje odvětví:</t>
  </si>
  <si>
    <t>Přehled jmenovitých akcí z Fondu rozvoje a  reprodukce Královéhradeckého kraje   v roce 2006</t>
  </si>
  <si>
    <r>
      <t>II/2956 Dol.Dvůr-Strážné-opěr.zeď.-</t>
    </r>
    <r>
      <rPr>
        <sz val="9"/>
        <rFont val="Arial CE"/>
        <family val="0"/>
      </rPr>
      <t>povodeň 2006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</si>
  <si>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řešení náhradního zdroje vody-reko stáv.šachty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</si>
  <si>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rekonstrukce kanalizace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</si>
  <si>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rekonstrukce - změna vnitř.dispozič.řešení II.et.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</si>
  <si>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terénní úpravy zahrady, dlažba, altán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</si>
  <si>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nová výstavba ústavu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</si>
  <si>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přestavba ÚSP na Domov na Stříbrném vrchu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</si>
  <si>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rekonstrukce, přestavba výtahu v budově A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</si>
  <si>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nástavba a přístavba - studie</t>
    </r>
  </si>
  <si>
    <r>
      <t>•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přístavba a stavební úpravy čpl 149</t>
    </r>
  </si>
  <si>
    <t>projekt "Křížová cesta"</t>
  </si>
  <si>
    <t>stánek - občerstvení u nosorožců</t>
  </si>
  <si>
    <t>příprava staveb, projektová příprava:</t>
  </si>
  <si>
    <t>PD sil.II/298 Opočno - obchvat</t>
  </si>
  <si>
    <t>diagnostický průzkum - most Jeřinky</t>
  </si>
  <si>
    <t>PD rek.silnice III/303 Teplice nad Metují</t>
  </si>
  <si>
    <t>PD rek.silnice III/29913 Lochenice</t>
  </si>
  <si>
    <t>PD rek. sil.III/3193 Rychnov n.Kn.-Peklo</t>
  </si>
  <si>
    <t>PD rek. sil.III/3187 Solnice</t>
  </si>
  <si>
    <t>PD rek.křižovatky Králova Lhota</t>
  </si>
  <si>
    <t>PD rek.silnice III/2956 Vrchlabí - Lánov</t>
  </si>
  <si>
    <t>PD úprava odvodnění sil.III/285 Nahoř</t>
  </si>
  <si>
    <t>geotechnický průzkum II/300 Trutnov - Vrchlabí</t>
  </si>
  <si>
    <t>mapové podklady opěr.zdí II/295 Vrchlabí-Šp.Mlýn</t>
  </si>
  <si>
    <t>PD III/30312 Zálesí-Vysoká Srbská</t>
  </si>
  <si>
    <t>strojní a drobné stavební investice:</t>
  </si>
  <si>
    <t xml:space="preserve">nákl.automobil IVECO Daily </t>
  </si>
  <si>
    <t>automobil Škoda Felicia</t>
  </si>
  <si>
    <t>sypací nástavba SYKO 5M</t>
  </si>
  <si>
    <t xml:space="preserve">nákl.automobil Renault </t>
  </si>
  <si>
    <t>silniční fréza</t>
  </si>
  <si>
    <t>serwer</t>
  </si>
  <si>
    <t>generální opravy strojního parku</t>
  </si>
  <si>
    <t>akumulační kamna</t>
  </si>
  <si>
    <t>stavební práce - sklad</t>
  </si>
  <si>
    <t>vestavná skříň - archiv</t>
  </si>
  <si>
    <t>systém GPS</t>
  </si>
  <si>
    <t>elektromechanická autombilní váha</t>
  </si>
  <si>
    <t>tiskárna</t>
  </si>
  <si>
    <t>počítač.program</t>
  </si>
  <si>
    <t>sněhová radlice</t>
  </si>
  <si>
    <t>systém telefonních ústředen</t>
  </si>
  <si>
    <t>elektronické zabezpečení objektu v Dobrušce</t>
  </si>
  <si>
    <t xml:space="preserve">vůz Škoda Roomster </t>
  </si>
  <si>
    <t>stavební práce - budova v Trutnově</t>
  </si>
  <si>
    <t>kopírka</t>
  </si>
  <si>
    <t>generální oprava vysprávkové nástavby</t>
  </si>
  <si>
    <t>II/295 Vrchlabí-Šp.Mlýn-opěr.zeď-povodeň 2006</t>
  </si>
  <si>
    <r>
      <t xml:space="preserve">Objekt bývalé OCSS Náchod, </t>
    </r>
    <r>
      <rPr>
        <sz val="9"/>
        <rFont val="Arial CE"/>
        <family val="0"/>
      </rPr>
      <t xml:space="preserve">Hálkova    </t>
    </r>
    <r>
      <rPr>
        <sz val="10"/>
        <rFont val="Arial CE"/>
        <family val="0"/>
      </rPr>
      <t xml:space="preserve">                                                             </t>
    </r>
  </si>
  <si>
    <t>investiční dotace obcím: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</si>
</sst>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#,##0.0"/>
    <numFmt numFmtId="168" formatCode="_-* #,##0.0\ _K_č_-;\-* #,##0.0\ _K_č_-;_-* &quot;-&quot;?\ _K_č_-;_-@_-"/>
  </numFmts>
  <fonts count="15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i/>
      <sz val="10"/>
      <name val="Arial"/>
      <family val="2"/>
    </font>
    <font>
      <b/>
      <i/>
      <sz val="11"/>
      <name val="Arial CE"/>
      <family val="0"/>
    </font>
    <font>
      <u val="single"/>
      <sz val="10"/>
      <name val="Arial CE"/>
      <family val="0"/>
    </font>
    <font>
      <i/>
      <sz val="11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>
      <alignment horizontal="right"/>
    </xf>
    <xf numFmtId="0" fontId="0" fillId="0" borderId="1" xfId="0" applyBorder="1" applyAlignment="1">
      <alignment horizontal="left" vertical="center"/>
    </xf>
    <xf numFmtId="166" fontId="0" fillId="0" borderId="1" xfId="15" applyNumberFormat="1" applyBorder="1" applyAlignment="1">
      <alignment/>
    </xf>
    <xf numFmtId="0" fontId="0" fillId="0" borderId="2" xfId="0" applyBorder="1" applyAlignment="1">
      <alignment horizontal="center" vertical="center"/>
    </xf>
    <xf numFmtId="166" fontId="0" fillId="0" borderId="1" xfId="0" applyNumberFormat="1" applyBorder="1" applyAlignment="1">
      <alignment/>
    </xf>
    <xf numFmtId="166" fontId="5" fillId="0" borderId="2" xfId="15" applyNumberFormat="1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4" xfId="0" applyFont="1" applyBorder="1" applyAlignment="1">
      <alignment horizontal="left" vertical="center"/>
    </xf>
    <xf numFmtId="164" fontId="0" fillId="0" borderId="5" xfId="15" applyNumberFormat="1" applyBorder="1" applyAlignment="1">
      <alignment horizontal="center"/>
    </xf>
    <xf numFmtId="0" fontId="0" fillId="0" borderId="6" xfId="0" applyBorder="1" applyAlignment="1">
      <alignment/>
    </xf>
    <xf numFmtId="166" fontId="0" fillId="0" borderId="5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2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6" fillId="0" borderId="7" xfId="0" applyFont="1" applyBorder="1" applyAlignment="1">
      <alignment/>
    </xf>
    <xf numFmtId="165" fontId="1" fillId="0" borderId="9" xfId="15" applyNumberFormat="1" applyFont="1" applyBorder="1" applyAlignment="1">
      <alignment horizontal="left"/>
    </xf>
    <xf numFmtId="166" fontId="1" fillId="0" borderId="1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6" fillId="0" borderId="10" xfId="0" applyFont="1" applyBorder="1" applyAlignment="1">
      <alignment/>
    </xf>
    <xf numFmtId="166" fontId="0" fillId="0" borderId="2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6" fontId="0" fillId="0" borderId="1" xfId="15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9" fillId="0" borderId="1" xfId="15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3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11" xfId="15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166" fontId="4" fillId="0" borderId="2" xfId="15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1" fillId="0" borderId="1" xfId="15" applyNumberFormat="1" applyFont="1" applyBorder="1" applyAlignment="1">
      <alignment/>
    </xf>
    <xf numFmtId="166" fontId="4" fillId="0" borderId="12" xfId="15" applyNumberFormat="1" applyFont="1" applyBorder="1" applyAlignment="1">
      <alignment horizontal="center"/>
    </xf>
    <xf numFmtId="166" fontId="0" fillId="0" borderId="12" xfId="15" applyNumberFormat="1" applyFont="1" applyBorder="1" applyAlignment="1">
      <alignment/>
    </xf>
    <xf numFmtId="166" fontId="11" fillId="0" borderId="1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/>
    </xf>
    <xf numFmtId="165" fontId="10" fillId="0" borderId="0" xfId="15" applyNumberFormat="1" applyFont="1" applyBorder="1" applyAlignment="1">
      <alignment/>
    </xf>
    <xf numFmtId="167" fontId="0" fillId="0" borderId="1" xfId="15" applyNumberFormat="1" applyBorder="1" applyAlignment="1">
      <alignment horizontal="right"/>
    </xf>
    <xf numFmtId="167" fontId="0" fillId="0" borderId="1" xfId="15" applyNumberFormat="1" applyFont="1" applyBorder="1" applyAlignment="1">
      <alignment/>
    </xf>
    <xf numFmtId="0" fontId="0" fillId="0" borderId="1" xfId="0" applyBorder="1" applyAlignment="1">
      <alignment vertical="top" wrapText="1"/>
    </xf>
    <xf numFmtId="164" fontId="0" fillId="0" borderId="2" xfId="15" applyNumberFormat="1" applyBorder="1" applyAlignment="1">
      <alignment horizontal="center"/>
    </xf>
    <xf numFmtId="166" fontId="13" fillId="0" borderId="2" xfId="15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0" fillId="0" borderId="5" xfId="15" applyNumberForma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165" fontId="0" fillId="0" borderId="11" xfId="15" applyNumberFormat="1" applyBorder="1" applyAlignment="1">
      <alignment/>
    </xf>
    <xf numFmtId="0" fontId="4" fillId="0" borderId="4" xfId="0" applyFont="1" applyBorder="1" applyAlignment="1">
      <alignment/>
    </xf>
    <xf numFmtId="166" fontId="5" fillId="0" borderId="8" xfId="15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2" fontId="0" fillId="0" borderId="5" xfId="15" applyNumberFormat="1" applyBorder="1" applyAlignment="1">
      <alignment/>
    </xf>
    <xf numFmtId="166" fontId="0" fillId="0" borderId="8" xfId="15" applyNumberFormat="1" applyFont="1" applyBorder="1" applyAlignment="1">
      <alignment horizontal="center"/>
    </xf>
    <xf numFmtId="166" fontId="4" fillId="0" borderId="8" xfId="1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6" fontId="11" fillId="0" borderId="5" xfId="15" applyNumberFormat="1" applyFont="1" applyBorder="1" applyAlignment="1">
      <alignment horizontal="center"/>
    </xf>
    <xf numFmtId="2" fontId="0" fillId="0" borderId="11" xfId="15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9" fillId="0" borderId="5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7" xfId="0" applyFont="1" applyBorder="1" applyAlignment="1">
      <alignment/>
    </xf>
    <xf numFmtId="166" fontId="0" fillId="0" borderId="15" xfId="15" applyNumberFormat="1" applyFont="1" applyBorder="1" applyAlignment="1">
      <alignment/>
    </xf>
    <xf numFmtId="166" fontId="4" fillId="0" borderId="5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0" fillId="0" borderId="11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5" xfId="15" applyNumberFormat="1" applyBorder="1" applyAlignment="1">
      <alignment/>
    </xf>
    <xf numFmtId="0" fontId="12" fillId="0" borderId="6" xfId="0" applyFont="1" applyBorder="1" applyAlignment="1">
      <alignment/>
    </xf>
    <xf numFmtId="167" fontId="0" fillId="0" borderId="5" xfId="15" applyNumberFormat="1" applyFont="1" applyBorder="1" applyAlignment="1">
      <alignment/>
    </xf>
    <xf numFmtId="167" fontId="9" fillId="0" borderId="5" xfId="15" applyNumberFormat="1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167" fontId="0" fillId="0" borderId="18" xfId="15" applyNumberFormat="1" applyBorder="1" applyAlignment="1">
      <alignment/>
    </xf>
    <xf numFmtId="166" fontId="5" fillId="0" borderId="1" xfId="15" applyNumberFormat="1" applyFont="1" applyBorder="1" applyAlignment="1">
      <alignment horizontal="center"/>
    </xf>
    <xf numFmtId="166" fontId="4" fillId="0" borderId="1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164" fontId="0" fillId="0" borderId="19" xfId="15" applyNumberFormat="1" applyBorder="1" applyAlignment="1">
      <alignment horizontal="center"/>
    </xf>
    <xf numFmtId="164" fontId="0" fillId="0" borderId="20" xfId="15" applyNumberForma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19" xfId="0" applyBorder="1" applyAlignment="1">
      <alignment/>
    </xf>
    <xf numFmtId="165" fontId="0" fillId="0" borderId="19" xfId="15" applyNumberFormat="1" applyBorder="1" applyAlignment="1">
      <alignment/>
    </xf>
    <xf numFmtId="165" fontId="0" fillId="0" borderId="20" xfId="15" applyNumberFormat="1" applyBorder="1" applyAlignment="1">
      <alignment/>
    </xf>
    <xf numFmtId="167" fontId="0" fillId="0" borderId="19" xfId="15" applyNumberFormat="1" applyBorder="1" applyAlignment="1">
      <alignment/>
    </xf>
    <xf numFmtId="2" fontId="0" fillId="0" borderId="20" xfId="15" applyNumberFormat="1" applyBorder="1" applyAlignment="1">
      <alignment/>
    </xf>
    <xf numFmtId="165" fontId="1" fillId="0" borderId="13" xfId="15" applyNumberFormat="1" applyFont="1" applyBorder="1" applyAlignment="1">
      <alignment horizontal="left"/>
    </xf>
    <xf numFmtId="165" fontId="1" fillId="0" borderId="19" xfId="15" applyNumberFormat="1" applyFont="1" applyBorder="1" applyAlignment="1">
      <alignment/>
    </xf>
    <xf numFmtId="166" fontId="1" fillId="0" borderId="19" xfId="15" applyNumberFormat="1" applyFont="1" applyBorder="1" applyAlignment="1">
      <alignment/>
    </xf>
    <xf numFmtId="166" fontId="1" fillId="0" borderId="20" xfId="15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166" fontId="0" fillId="0" borderId="19" xfId="15" applyNumberFormat="1" applyFont="1" applyBorder="1" applyAlignment="1">
      <alignment/>
    </xf>
    <xf numFmtId="166" fontId="0" fillId="0" borderId="20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/>
    </xf>
    <xf numFmtId="164" fontId="11" fillId="0" borderId="1" xfId="15" applyNumberFormat="1" applyFont="1" applyBorder="1" applyAlignment="1">
      <alignment/>
    </xf>
    <xf numFmtId="164" fontId="11" fillId="0" borderId="5" xfId="15" applyNumberFormat="1" applyFont="1" applyBorder="1" applyAlignment="1">
      <alignment/>
    </xf>
    <xf numFmtId="164" fontId="4" fillId="0" borderId="1" xfId="15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1" fillId="2" borderId="1" xfId="0" applyFont="1" applyFill="1" applyBorder="1" applyAlignment="1">
      <alignment/>
    </xf>
    <xf numFmtId="167" fontId="0" fillId="2" borderId="1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166" fontId="0" fillId="2" borderId="1" xfId="15" applyNumberFormat="1" applyFill="1" applyBorder="1" applyAlignment="1">
      <alignment/>
    </xf>
    <xf numFmtId="166" fontId="0" fillId="2" borderId="5" xfId="15" applyNumberForma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6" xfId="0" applyFont="1" applyFill="1" applyBorder="1" applyAlignment="1">
      <alignment/>
    </xf>
    <xf numFmtId="166" fontId="0" fillId="2" borderId="1" xfId="15" applyNumberFormat="1" applyFont="1" applyFill="1" applyBorder="1" applyAlignment="1">
      <alignment/>
    </xf>
    <xf numFmtId="2" fontId="0" fillId="2" borderId="11" xfId="15" applyNumberFormat="1" applyFill="1" applyBorder="1" applyAlignment="1">
      <alignment/>
    </xf>
    <xf numFmtId="167" fontId="0" fillId="0" borderId="17" xfId="15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67" fontId="0" fillId="2" borderId="1" xfId="15" applyNumberFormat="1" applyFont="1" applyFill="1" applyBorder="1" applyAlignment="1">
      <alignment/>
    </xf>
    <xf numFmtId="167" fontId="0" fillId="2" borderId="5" xfId="15" applyNumberFormat="1" applyFont="1" applyFill="1" applyBorder="1" applyAlignment="1">
      <alignment/>
    </xf>
    <xf numFmtId="167" fontId="9" fillId="2" borderId="5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15" applyNumberFormat="1" applyFont="1" applyBorder="1" applyAlignment="1">
      <alignment/>
    </xf>
    <xf numFmtId="167" fontId="1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4" fontId="0" fillId="2" borderId="2" xfId="15" applyNumberFormat="1" applyFill="1" applyBorder="1" applyAlignment="1">
      <alignment horizontal="center"/>
    </xf>
    <xf numFmtId="164" fontId="0" fillId="2" borderId="5" xfId="15" applyNumberFormat="1" applyFill="1" applyBorder="1" applyAlignment="1">
      <alignment horizontal="center"/>
    </xf>
    <xf numFmtId="164" fontId="0" fillId="0" borderId="19" xfId="15" applyNumberFormat="1" applyBorder="1" applyAlignment="1">
      <alignment horizontal="center"/>
    </xf>
    <xf numFmtId="164" fontId="0" fillId="0" borderId="20" xfId="15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0" borderId="21" xfId="15" applyNumberFormat="1" applyFont="1" applyBorder="1" applyAlignment="1">
      <alignment horizontal="center" vertical="center"/>
    </xf>
    <xf numFmtId="164" fontId="0" fillId="0" borderId="22" xfId="15" applyNumberForma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2"/>
  <sheetViews>
    <sheetView tabSelected="1" workbookViewId="0" topLeftCell="A190">
      <selection activeCell="D344" sqref="D344"/>
    </sheetView>
  </sheetViews>
  <sheetFormatPr defaultColWidth="9.00390625" defaultRowHeight="12.75"/>
  <cols>
    <col min="1" max="1" width="32.00390625" style="0" customWidth="1"/>
    <col min="2" max="2" width="40.75390625" style="0" customWidth="1"/>
    <col min="3" max="3" width="15.125" style="2" customWidth="1"/>
    <col min="4" max="4" width="14.375" style="2" customWidth="1"/>
    <col min="5" max="8" width="12.75390625" style="0" customWidth="1"/>
  </cols>
  <sheetData>
    <row r="1" spans="1:4" ht="39" customHeight="1">
      <c r="A1" s="175" t="s">
        <v>337</v>
      </c>
      <c r="B1" s="175"/>
      <c r="C1" s="175"/>
      <c r="D1" s="175"/>
    </row>
    <row r="2" spans="3:4" ht="13.5" thickBot="1">
      <c r="C2" s="9" t="s">
        <v>5</v>
      </c>
      <c r="D2" s="10"/>
    </row>
    <row r="3" spans="1:4" ht="12.75">
      <c r="A3" s="178" t="s">
        <v>3</v>
      </c>
      <c r="B3" s="180" t="s">
        <v>0</v>
      </c>
      <c r="C3" s="176" t="s">
        <v>4</v>
      </c>
      <c r="D3" s="177"/>
    </row>
    <row r="4" spans="1:4" ht="12.75">
      <c r="A4" s="179"/>
      <c r="B4" s="181"/>
      <c r="C4" s="3" t="s">
        <v>1</v>
      </c>
      <c r="D4" s="19" t="s">
        <v>2</v>
      </c>
    </row>
    <row r="5" spans="1:4" ht="15.75">
      <c r="A5" s="78" t="s">
        <v>315</v>
      </c>
      <c r="B5" s="8"/>
      <c r="C5" s="144">
        <f>C6+C10+C13+C20+C28+C93+C107+C163+C260+C283</f>
        <v>632585</v>
      </c>
      <c r="D5" s="145">
        <f>D96+D107+D163+D260+D283</f>
        <v>35067.8</v>
      </c>
    </row>
    <row r="6" spans="1:4" ht="12.75">
      <c r="A6" s="63" t="s">
        <v>329</v>
      </c>
      <c r="B6" s="8"/>
      <c r="C6" s="149">
        <v>254</v>
      </c>
      <c r="D6" s="19"/>
    </row>
    <row r="7" spans="1:4" ht="12.75">
      <c r="A7" s="18"/>
      <c r="B7" s="8"/>
      <c r="C7" s="76"/>
      <c r="D7" s="19"/>
    </row>
    <row r="8" spans="1:4" ht="12.75">
      <c r="A8" s="150" t="s">
        <v>322</v>
      </c>
      <c r="B8" s="170"/>
      <c r="C8" s="171"/>
      <c r="D8" s="172"/>
    </row>
    <row r="9" spans="1:4" ht="12.75">
      <c r="A9" s="124"/>
      <c r="B9" s="125"/>
      <c r="C9" s="126"/>
      <c r="D9" s="127"/>
    </row>
    <row r="10" spans="1:4" ht="15">
      <c r="A10" s="79" t="s">
        <v>6</v>
      </c>
      <c r="B10" s="8"/>
      <c r="C10" s="15">
        <v>2000</v>
      </c>
      <c r="D10" s="19"/>
    </row>
    <row r="11" spans="1:4" ht="12.75">
      <c r="A11" s="63" t="s">
        <v>316</v>
      </c>
      <c r="B11" s="11" t="s">
        <v>7</v>
      </c>
      <c r="C11" s="12">
        <v>2000</v>
      </c>
      <c r="D11" s="19"/>
    </row>
    <row r="12" spans="1:4" ht="12.75" customHeight="1">
      <c r="A12" s="128"/>
      <c r="B12" s="125"/>
      <c r="C12" s="126"/>
      <c r="D12" s="127"/>
    </row>
    <row r="13" spans="1:4" ht="15">
      <c r="A13" s="79" t="s">
        <v>8</v>
      </c>
      <c r="B13" s="13"/>
      <c r="C13" s="15">
        <v>6412.2</v>
      </c>
      <c r="D13" s="19"/>
    </row>
    <row r="14" spans="1:4" ht="25.5">
      <c r="A14" s="63" t="s">
        <v>316</v>
      </c>
      <c r="B14" s="17" t="s">
        <v>14</v>
      </c>
      <c r="C14" s="14">
        <v>518</v>
      </c>
      <c r="D14" s="19"/>
    </row>
    <row r="15" spans="1:4" ht="25.5" customHeight="1">
      <c r="A15" s="80"/>
      <c r="B15" s="17" t="s">
        <v>202</v>
      </c>
      <c r="C15" s="14">
        <v>5200</v>
      </c>
      <c r="D15" s="19"/>
    </row>
    <row r="16" spans="1:4" ht="12.75" customHeight="1">
      <c r="A16" s="80"/>
      <c r="B16" s="1" t="s">
        <v>9</v>
      </c>
      <c r="C16" s="14">
        <v>62</v>
      </c>
      <c r="D16" s="19"/>
    </row>
    <row r="17" spans="1:4" ht="12.75" customHeight="1">
      <c r="A17" s="80"/>
      <c r="B17" s="1" t="s">
        <v>10</v>
      </c>
      <c r="C17" s="14">
        <v>226</v>
      </c>
      <c r="D17" s="19"/>
    </row>
    <row r="18" spans="1:4" ht="12.75">
      <c r="A18" s="71"/>
      <c r="B18" s="1" t="s">
        <v>11</v>
      </c>
      <c r="C18" s="14">
        <v>406.2</v>
      </c>
      <c r="D18" s="81"/>
    </row>
    <row r="19" spans="1:4" ht="12.75">
      <c r="A19" s="71"/>
      <c r="B19" s="129"/>
      <c r="C19" s="130"/>
      <c r="D19" s="131"/>
    </row>
    <row r="20" spans="1:4" ht="15">
      <c r="A20" s="82" t="s">
        <v>12</v>
      </c>
      <c r="B20" s="1"/>
      <c r="C20" s="15">
        <v>10000</v>
      </c>
      <c r="D20" s="81"/>
    </row>
    <row r="21" spans="1:4" ht="12.75">
      <c r="A21" s="61" t="s">
        <v>13</v>
      </c>
      <c r="B21" s="1"/>
      <c r="C21" s="4"/>
      <c r="D21" s="81"/>
    </row>
    <row r="22" spans="1:4" ht="12.75">
      <c r="A22" s="20" t="s">
        <v>331</v>
      </c>
      <c r="B22" s="1" t="s">
        <v>349</v>
      </c>
      <c r="C22" s="16">
        <v>1570</v>
      </c>
      <c r="D22" s="81"/>
    </row>
    <row r="23" spans="1:4" ht="12.75">
      <c r="A23" s="20"/>
      <c r="B23" s="1" t="s">
        <v>280</v>
      </c>
      <c r="C23" s="16">
        <v>4600</v>
      </c>
      <c r="D23" s="81"/>
    </row>
    <row r="24" spans="1:4" ht="12.75">
      <c r="A24" s="20"/>
      <c r="B24" s="1" t="s">
        <v>281</v>
      </c>
      <c r="C24" s="16">
        <v>480</v>
      </c>
      <c r="D24" s="81"/>
    </row>
    <row r="25" spans="1:4" ht="12.75">
      <c r="A25" s="20"/>
      <c r="B25" s="1" t="s">
        <v>282</v>
      </c>
      <c r="C25" s="16">
        <v>1600</v>
      </c>
      <c r="D25" s="81"/>
    </row>
    <row r="26" spans="1:4" ht="12.75">
      <c r="A26" s="20"/>
      <c r="B26" s="1" t="s">
        <v>283</v>
      </c>
      <c r="C26" s="16">
        <v>1750</v>
      </c>
      <c r="D26" s="81"/>
    </row>
    <row r="27" spans="1:4" ht="12.75">
      <c r="A27" s="71"/>
      <c r="B27" s="129"/>
      <c r="C27" s="130"/>
      <c r="D27" s="131"/>
    </row>
    <row r="28" spans="1:4" ht="15" customHeight="1">
      <c r="A28" s="83" t="s">
        <v>15</v>
      </c>
      <c r="B28" s="1"/>
      <c r="C28" s="15">
        <f>C29+C91+C30</f>
        <v>193680.1</v>
      </c>
      <c r="D28" s="81"/>
    </row>
    <row r="29" spans="1:4" ht="12.75" customHeight="1">
      <c r="A29" s="63" t="s">
        <v>330</v>
      </c>
      <c r="B29" s="1"/>
      <c r="C29" s="77">
        <v>0.7</v>
      </c>
      <c r="D29" s="81"/>
    </row>
    <row r="30" spans="1:4" ht="12.75" customHeight="1">
      <c r="A30" s="63" t="s">
        <v>220</v>
      </c>
      <c r="B30" s="58"/>
      <c r="C30" s="77">
        <v>193479.4</v>
      </c>
      <c r="D30" s="81"/>
    </row>
    <row r="31" spans="1:4" ht="12.75">
      <c r="A31" s="20" t="s">
        <v>332</v>
      </c>
      <c r="B31" s="1" t="s">
        <v>203</v>
      </c>
      <c r="C31" s="50">
        <v>20882</v>
      </c>
      <c r="D31" s="81"/>
    </row>
    <row r="32" spans="1:4" ht="12.75">
      <c r="A32" s="20"/>
      <c r="B32" s="1" t="s">
        <v>204</v>
      </c>
      <c r="C32" s="50">
        <v>1000.9</v>
      </c>
      <c r="D32" s="81"/>
    </row>
    <row r="33" spans="1:4" ht="12.75">
      <c r="A33" s="20"/>
      <c r="B33" s="1" t="s">
        <v>317</v>
      </c>
      <c r="C33" s="50">
        <v>5998.6</v>
      </c>
      <c r="D33" s="81"/>
    </row>
    <row r="34" spans="1:4" ht="12.75">
      <c r="A34" s="20"/>
      <c r="B34" s="1" t="s">
        <v>205</v>
      </c>
      <c r="C34" s="50">
        <v>8436.2</v>
      </c>
      <c r="D34" s="81"/>
    </row>
    <row r="35" spans="1:4" ht="12.75">
      <c r="A35" s="20"/>
      <c r="B35" s="1" t="s">
        <v>206</v>
      </c>
      <c r="C35" s="50">
        <v>13689.2</v>
      </c>
      <c r="D35" s="81"/>
    </row>
    <row r="36" spans="1:4" ht="12.75">
      <c r="A36" s="20"/>
      <c r="B36" s="1" t="s">
        <v>207</v>
      </c>
      <c r="C36" s="50">
        <v>1902.8</v>
      </c>
      <c r="D36" s="81"/>
    </row>
    <row r="37" spans="1:4" ht="12.75">
      <c r="A37" s="151"/>
      <c r="B37" s="152" t="s">
        <v>333</v>
      </c>
      <c r="C37" s="153">
        <v>1974.5</v>
      </c>
      <c r="D37" s="154"/>
    </row>
    <row r="38" spans="1:4" ht="12.75">
      <c r="A38" s="151"/>
      <c r="B38" s="152" t="s">
        <v>334</v>
      </c>
      <c r="C38" s="153">
        <v>18113.1</v>
      </c>
      <c r="D38" s="154"/>
    </row>
    <row r="39" spans="1:4" ht="12.75">
      <c r="A39" s="20"/>
      <c r="B39" s="1" t="s">
        <v>208</v>
      </c>
      <c r="C39" s="50">
        <v>21321.8</v>
      </c>
      <c r="D39" s="81"/>
    </row>
    <row r="40" spans="1:4" ht="12.75">
      <c r="A40" s="151"/>
      <c r="B40" s="152" t="s">
        <v>335</v>
      </c>
      <c r="C40" s="153">
        <v>16250</v>
      </c>
      <c r="D40" s="154"/>
    </row>
    <row r="41" spans="1:4" ht="12.75">
      <c r="A41" s="20"/>
      <c r="B41" s="1" t="s">
        <v>209</v>
      </c>
      <c r="C41" s="50">
        <v>6866.4</v>
      </c>
      <c r="D41" s="81"/>
    </row>
    <row r="42" spans="1:4" ht="12.75">
      <c r="A42" s="20"/>
      <c r="B42" s="1" t="s">
        <v>210</v>
      </c>
      <c r="C42" s="50">
        <v>2099</v>
      </c>
      <c r="D42" s="81"/>
    </row>
    <row r="43" spans="1:4" ht="12.75">
      <c r="A43" s="20"/>
      <c r="B43" s="1" t="s">
        <v>211</v>
      </c>
      <c r="C43" s="50">
        <v>2579</v>
      </c>
      <c r="D43" s="81"/>
    </row>
    <row r="44" spans="1:4" ht="12.75">
      <c r="A44" s="20"/>
      <c r="B44" s="1" t="s">
        <v>212</v>
      </c>
      <c r="C44" s="50">
        <v>6437</v>
      </c>
      <c r="D44" s="81"/>
    </row>
    <row r="45" spans="1:4" ht="12.75">
      <c r="A45" s="20"/>
      <c r="B45" s="1" t="s">
        <v>213</v>
      </c>
      <c r="C45" s="50">
        <v>24479</v>
      </c>
      <c r="D45" s="81"/>
    </row>
    <row r="46" spans="1:4" ht="12.75">
      <c r="A46" s="20"/>
      <c r="B46" s="1" t="s">
        <v>214</v>
      </c>
      <c r="C46" s="50">
        <v>863</v>
      </c>
      <c r="D46" s="81"/>
    </row>
    <row r="47" spans="1:4" ht="12.75">
      <c r="A47" s="20"/>
      <c r="B47" s="1" t="s">
        <v>215</v>
      </c>
      <c r="C47" s="50">
        <v>1993</v>
      </c>
      <c r="D47" s="81"/>
    </row>
    <row r="48" spans="1:4" ht="12.75">
      <c r="A48" s="20"/>
      <c r="B48" s="1" t="s">
        <v>216</v>
      </c>
      <c r="C48" s="50">
        <v>1640.4</v>
      </c>
      <c r="D48" s="81"/>
    </row>
    <row r="49" spans="1:4" ht="12.75">
      <c r="A49" s="20"/>
      <c r="B49" s="1" t="s">
        <v>217</v>
      </c>
      <c r="C49" s="50">
        <v>350</v>
      </c>
      <c r="D49" s="81"/>
    </row>
    <row r="50" spans="1:4" ht="12.75">
      <c r="A50" s="20"/>
      <c r="B50" s="1" t="s">
        <v>218</v>
      </c>
      <c r="C50" s="50">
        <v>800.4</v>
      </c>
      <c r="D50" s="81"/>
    </row>
    <row r="51" spans="1:4" ht="12.75">
      <c r="A51" s="20"/>
      <c r="B51" s="1" t="s">
        <v>385</v>
      </c>
      <c r="C51" s="50">
        <v>7015.1</v>
      </c>
      <c r="D51" s="81"/>
    </row>
    <row r="52" spans="1:4" ht="12.75">
      <c r="A52" s="20"/>
      <c r="B52" s="1" t="s">
        <v>219</v>
      </c>
      <c r="C52" s="50">
        <v>1428</v>
      </c>
      <c r="D52" s="81"/>
    </row>
    <row r="53" spans="1:4" ht="12.75">
      <c r="A53" s="20"/>
      <c r="B53" s="1" t="s">
        <v>338</v>
      </c>
      <c r="C53" s="50">
        <v>2360</v>
      </c>
      <c r="D53" s="81"/>
    </row>
    <row r="54" spans="1:4" ht="12.75">
      <c r="A54" s="33"/>
      <c r="B54" s="58" t="s">
        <v>350</v>
      </c>
      <c r="C54" s="50"/>
      <c r="D54" s="84"/>
    </row>
    <row r="55" spans="1:4" ht="12.75">
      <c r="A55" s="33"/>
      <c r="B55" s="1" t="s">
        <v>351</v>
      </c>
      <c r="C55" s="50">
        <v>1381.6</v>
      </c>
      <c r="D55" s="84"/>
    </row>
    <row r="56" spans="1:4" ht="12.75">
      <c r="A56" s="33"/>
      <c r="B56" s="1" t="s">
        <v>352</v>
      </c>
      <c r="C56" s="50">
        <v>296</v>
      </c>
      <c r="D56" s="84"/>
    </row>
    <row r="57" spans="1:4" ht="12.75">
      <c r="A57" s="33"/>
      <c r="B57" s="1" t="s">
        <v>353</v>
      </c>
      <c r="C57" s="50">
        <v>847.3</v>
      </c>
      <c r="D57" s="84"/>
    </row>
    <row r="58" spans="1:4" ht="12.75">
      <c r="A58" s="33"/>
      <c r="B58" s="1" t="s">
        <v>354</v>
      </c>
      <c r="C58" s="50">
        <v>430.1</v>
      </c>
      <c r="D58" s="84"/>
    </row>
    <row r="59" spans="1:4" ht="12.75">
      <c r="A59" s="33"/>
      <c r="B59" s="1" t="s">
        <v>355</v>
      </c>
      <c r="C59" s="50">
        <v>388.6</v>
      </c>
      <c r="D59" s="84"/>
    </row>
    <row r="60" spans="1:4" ht="12.75">
      <c r="A60" s="33"/>
      <c r="B60" s="166" t="s">
        <v>356</v>
      </c>
      <c r="C60" s="50">
        <v>303.4</v>
      </c>
      <c r="D60" s="84"/>
    </row>
    <row r="61" spans="1:4" ht="12.75">
      <c r="A61" s="33"/>
      <c r="B61" s="166" t="s">
        <v>357</v>
      </c>
      <c r="C61" s="50">
        <v>354.6</v>
      </c>
      <c r="D61" s="84"/>
    </row>
    <row r="62" spans="1:4" ht="12.75">
      <c r="A62" s="33"/>
      <c r="B62" s="166" t="s">
        <v>358</v>
      </c>
      <c r="C62" s="50">
        <v>243.2</v>
      </c>
      <c r="D62" s="84"/>
    </row>
    <row r="63" spans="1:4" ht="12.75">
      <c r="A63" s="33"/>
      <c r="B63" s="166" t="s">
        <v>359</v>
      </c>
      <c r="C63" s="50">
        <v>404.6</v>
      </c>
      <c r="D63" s="84"/>
    </row>
    <row r="64" spans="1:4" ht="12.75">
      <c r="A64" s="33"/>
      <c r="B64" s="166" t="s">
        <v>360</v>
      </c>
      <c r="C64" s="50">
        <v>119</v>
      </c>
      <c r="D64" s="84"/>
    </row>
    <row r="65" spans="1:4" ht="12.75">
      <c r="A65" s="33"/>
      <c r="B65" s="166" t="s">
        <v>361</v>
      </c>
      <c r="C65" s="50">
        <v>114.4</v>
      </c>
      <c r="D65" s="84"/>
    </row>
    <row r="66" spans="1:4" ht="12.75">
      <c r="A66" s="33"/>
      <c r="B66" s="166" t="s">
        <v>362</v>
      </c>
      <c r="C66" s="50">
        <v>117.2</v>
      </c>
      <c r="D66" s="84"/>
    </row>
    <row r="67" spans="1:4" ht="12.75">
      <c r="A67" s="33"/>
      <c r="B67" s="169" t="s">
        <v>363</v>
      </c>
      <c r="C67" s="50"/>
      <c r="D67" s="84"/>
    </row>
    <row r="68" spans="1:4" ht="12.75">
      <c r="A68" s="33"/>
      <c r="B68" s="166" t="s">
        <v>364</v>
      </c>
      <c r="C68" s="50">
        <v>416.5</v>
      </c>
      <c r="D68" s="84"/>
    </row>
    <row r="69" spans="1:4" ht="12.75">
      <c r="A69" s="33"/>
      <c r="B69" s="166" t="s">
        <v>364</v>
      </c>
      <c r="C69" s="50">
        <v>379</v>
      </c>
      <c r="D69" s="84"/>
    </row>
    <row r="70" spans="1:4" ht="12.75">
      <c r="A70" s="33"/>
      <c r="B70" s="166" t="s">
        <v>365</v>
      </c>
      <c r="C70" s="50">
        <v>119.9</v>
      </c>
      <c r="D70" s="84"/>
    </row>
    <row r="71" spans="1:4" ht="12.75">
      <c r="A71" s="33"/>
      <c r="B71" s="166" t="s">
        <v>366</v>
      </c>
      <c r="C71" s="50">
        <v>1053.2</v>
      </c>
      <c r="D71" s="84"/>
    </row>
    <row r="72" spans="1:4" ht="12.75">
      <c r="A72" s="33"/>
      <c r="B72" s="166" t="s">
        <v>367</v>
      </c>
      <c r="C72" s="50">
        <v>929</v>
      </c>
      <c r="D72" s="84"/>
    </row>
    <row r="73" spans="1:4" ht="12.75">
      <c r="A73" s="33"/>
      <c r="B73" s="166" t="s">
        <v>368</v>
      </c>
      <c r="C73" s="50">
        <v>347</v>
      </c>
      <c r="D73" s="84"/>
    </row>
    <row r="74" spans="1:4" ht="12.75">
      <c r="A74" s="33"/>
      <c r="B74" s="166" t="s">
        <v>369</v>
      </c>
      <c r="C74" s="50">
        <v>42.4</v>
      </c>
      <c r="D74" s="84"/>
    </row>
    <row r="75" spans="1:4" ht="12.75">
      <c r="A75" s="33"/>
      <c r="B75" s="166" t="s">
        <v>370</v>
      </c>
      <c r="C75" s="50">
        <v>8200</v>
      </c>
      <c r="D75" s="84"/>
    </row>
    <row r="76" spans="1:4" ht="12.75">
      <c r="A76" s="33"/>
      <c r="B76" s="166" t="s">
        <v>371</v>
      </c>
      <c r="C76" s="167">
        <v>117.6</v>
      </c>
      <c r="D76" s="84"/>
    </row>
    <row r="77" spans="1:4" ht="12.75">
      <c r="A77" s="33"/>
      <c r="B77" s="166" t="s">
        <v>372</v>
      </c>
      <c r="C77" s="50">
        <v>299.9</v>
      </c>
      <c r="D77" s="84"/>
    </row>
    <row r="78" spans="1:4" ht="12.75">
      <c r="A78" s="33"/>
      <c r="B78" s="166" t="s">
        <v>373</v>
      </c>
      <c r="C78" s="50">
        <v>70.9</v>
      </c>
      <c r="D78" s="84"/>
    </row>
    <row r="79" spans="1:4" ht="12.75">
      <c r="A79" s="33"/>
      <c r="B79" s="166" t="s">
        <v>374</v>
      </c>
      <c r="C79" s="50">
        <v>3602.8</v>
      </c>
      <c r="D79" s="84"/>
    </row>
    <row r="80" spans="1:4" ht="12.75">
      <c r="A80" s="33"/>
      <c r="B80" s="166" t="s">
        <v>375</v>
      </c>
      <c r="C80" s="50">
        <v>695.2</v>
      </c>
      <c r="D80" s="84"/>
    </row>
    <row r="81" spans="1:4" ht="12.75">
      <c r="A81" s="33"/>
      <c r="B81" s="166" t="s">
        <v>376</v>
      </c>
      <c r="C81" s="50">
        <v>53.1</v>
      </c>
      <c r="D81" s="84"/>
    </row>
    <row r="82" spans="1:4" ht="12.75">
      <c r="A82" s="33"/>
      <c r="B82" s="166" t="s">
        <v>377</v>
      </c>
      <c r="C82" s="50">
        <v>181.1</v>
      </c>
      <c r="D82" s="84"/>
    </row>
    <row r="83" spans="1:4" ht="12.75">
      <c r="A83" s="33"/>
      <c r="B83" s="166" t="s">
        <v>378</v>
      </c>
      <c r="C83" s="50">
        <v>495.9</v>
      </c>
      <c r="D83" s="84"/>
    </row>
    <row r="84" spans="1:4" ht="12.75">
      <c r="A84" s="33"/>
      <c r="B84" s="166" t="s">
        <v>379</v>
      </c>
      <c r="C84" s="168">
        <v>580</v>
      </c>
      <c r="D84" s="84"/>
    </row>
    <row r="85" spans="1:4" ht="12.75">
      <c r="A85" s="33"/>
      <c r="B85" s="166" t="s">
        <v>380</v>
      </c>
      <c r="C85" s="168">
        <v>221.7</v>
      </c>
      <c r="D85" s="84"/>
    </row>
    <row r="86" spans="1:4" ht="12.75">
      <c r="A86" s="33"/>
      <c r="B86" s="166" t="s">
        <v>381</v>
      </c>
      <c r="C86" s="168">
        <v>491.2</v>
      </c>
      <c r="D86" s="84"/>
    </row>
    <row r="87" spans="1:4" ht="12.75">
      <c r="A87" s="33"/>
      <c r="B87" s="166" t="s">
        <v>382</v>
      </c>
      <c r="C87" s="168">
        <v>902</v>
      </c>
      <c r="D87" s="84"/>
    </row>
    <row r="88" spans="1:4" ht="12.75">
      <c r="A88" s="33"/>
      <c r="B88" s="166" t="s">
        <v>383</v>
      </c>
      <c r="C88" s="168">
        <v>98.9</v>
      </c>
      <c r="D88" s="84"/>
    </row>
    <row r="89" spans="1:4" ht="12.75">
      <c r="A89" s="33"/>
      <c r="B89" s="166" t="s">
        <v>384</v>
      </c>
      <c r="C89" s="168">
        <v>702.7</v>
      </c>
      <c r="D89" s="84"/>
    </row>
    <row r="90" spans="1:4" ht="12.75">
      <c r="A90" s="33"/>
      <c r="B90" s="7"/>
      <c r="C90" s="51"/>
      <c r="D90" s="84"/>
    </row>
    <row r="91" spans="1:4" ht="14.25">
      <c r="A91" s="85" t="s">
        <v>221</v>
      </c>
      <c r="B91" s="60"/>
      <c r="C91" s="77">
        <v>200</v>
      </c>
      <c r="D91" s="84"/>
    </row>
    <row r="92" spans="1:4" ht="12.75">
      <c r="A92" s="71"/>
      <c r="B92" s="129"/>
      <c r="C92" s="132"/>
      <c r="D92" s="131"/>
    </row>
    <row r="93" spans="1:4" ht="15" customHeight="1">
      <c r="A93" s="83" t="s">
        <v>16</v>
      </c>
      <c r="B93" s="1"/>
      <c r="C93" s="121">
        <v>300</v>
      </c>
      <c r="D93" s="81"/>
    </row>
    <row r="94" spans="1:4" ht="12.75">
      <c r="A94" s="61" t="s">
        <v>316</v>
      </c>
      <c r="B94" s="1" t="s">
        <v>348</v>
      </c>
      <c r="C94" s="51">
        <v>300</v>
      </c>
      <c r="D94" s="81"/>
    </row>
    <row r="95" spans="1:4" ht="12.75">
      <c r="A95" s="71"/>
      <c r="B95" s="129"/>
      <c r="C95" s="130"/>
      <c r="D95" s="131"/>
    </row>
    <row r="96" spans="1:4" ht="15" customHeight="1">
      <c r="A96" s="83" t="s">
        <v>17</v>
      </c>
      <c r="B96" s="1"/>
      <c r="C96" s="4"/>
      <c r="D96" s="86">
        <v>1680</v>
      </c>
    </row>
    <row r="97" spans="1:4" ht="12.75" customHeight="1">
      <c r="A97" s="61" t="s">
        <v>336</v>
      </c>
      <c r="B97" s="1"/>
      <c r="C97" s="4"/>
      <c r="D97" s="86"/>
    </row>
    <row r="98" spans="1:4" ht="12.75">
      <c r="A98" s="87" t="s">
        <v>18</v>
      </c>
      <c r="B98" s="17" t="s">
        <v>19</v>
      </c>
      <c r="C98" s="4"/>
      <c r="D98" s="88">
        <v>100</v>
      </c>
    </row>
    <row r="99" spans="1:4" ht="25.5" customHeight="1">
      <c r="A99" s="87" t="s">
        <v>20</v>
      </c>
      <c r="B99" s="17" t="s">
        <v>21</v>
      </c>
      <c r="C99" s="4"/>
      <c r="D99" s="88">
        <v>50</v>
      </c>
    </row>
    <row r="100" spans="1:4" ht="12.75" customHeight="1">
      <c r="A100" s="87" t="s">
        <v>386</v>
      </c>
      <c r="B100" s="17" t="s">
        <v>22</v>
      </c>
      <c r="C100" s="4"/>
      <c r="D100" s="88">
        <v>300</v>
      </c>
    </row>
    <row r="101" spans="1:4" ht="25.5" customHeight="1">
      <c r="A101" s="87" t="s">
        <v>23</v>
      </c>
      <c r="B101" s="17" t="s">
        <v>24</v>
      </c>
      <c r="C101" s="4"/>
      <c r="D101" s="88">
        <v>280</v>
      </c>
    </row>
    <row r="102" spans="1:4" ht="12.75" customHeight="1">
      <c r="A102" s="87" t="s">
        <v>319</v>
      </c>
      <c r="B102" s="17" t="s">
        <v>320</v>
      </c>
      <c r="C102" s="4"/>
      <c r="D102" s="88">
        <v>200</v>
      </c>
    </row>
    <row r="103" spans="1:4" ht="12.75">
      <c r="A103" s="87" t="s">
        <v>25</v>
      </c>
      <c r="B103" s="17" t="s">
        <v>26</v>
      </c>
      <c r="C103" s="4"/>
      <c r="D103" s="88">
        <v>300</v>
      </c>
    </row>
    <row r="104" spans="1:4" ht="12.75">
      <c r="A104" s="87" t="s">
        <v>28</v>
      </c>
      <c r="B104" s="17" t="s">
        <v>27</v>
      </c>
      <c r="C104" s="4"/>
      <c r="D104" s="88">
        <v>350</v>
      </c>
    </row>
    <row r="105" spans="1:4" ht="12.75" customHeight="1">
      <c r="A105" s="87" t="s">
        <v>318</v>
      </c>
      <c r="B105" s="17" t="s">
        <v>29</v>
      </c>
      <c r="C105" s="4"/>
      <c r="D105" s="88">
        <v>100</v>
      </c>
    </row>
    <row r="106" spans="1:4" ht="12.75">
      <c r="A106" s="71"/>
      <c r="B106" s="129"/>
      <c r="C106" s="130"/>
      <c r="D106" s="133"/>
    </row>
    <row r="107" spans="1:4" ht="15" customHeight="1">
      <c r="A107" s="83" t="s">
        <v>30</v>
      </c>
      <c r="B107" s="7"/>
      <c r="C107" s="15">
        <f>C108+C109+C159</f>
        <v>89709.3</v>
      </c>
      <c r="D107" s="86">
        <v>11146.9</v>
      </c>
    </row>
    <row r="108" spans="1:4" ht="12.75">
      <c r="A108" s="63" t="s">
        <v>330</v>
      </c>
      <c r="B108" s="64"/>
      <c r="C108" s="62">
        <v>1178.7</v>
      </c>
      <c r="D108" s="19"/>
    </row>
    <row r="109" spans="1:4" ht="12.75">
      <c r="A109" s="61" t="s">
        <v>220</v>
      </c>
      <c r="B109" s="58"/>
      <c r="C109" s="62">
        <v>81030.6</v>
      </c>
      <c r="D109" s="89"/>
    </row>
    <row r="110" spans="1:4" ht="12.75">
      <c r="A110" s="61" t="s">
        <v>223</v>
      </c>
      <c r="B110" s="58"/>
      <c r="C110" s="62"/>
      <c r="D110" s="90">
        <v>11146.9</v>
      </c>
    </row>
    <row r="111" spans="1:4" ht="12.75">
      <c r="A111" s="20" t="s">
        <v>31</v>
      </c>
      <c r="B111" s="1" t="s">
        <v>32</v>
      </c>
      <c r="C111" s="12"/>
      <c r="D111" s="21">
        <v>392.7</v>
      </c>
    </row>
    <row r="112" spans="1:4" ht="12.75">
      <c r="A112" s="151" t="s">
        <v>33</v>
      </c>
      <c r="B112" s="152" t="s">
        <v>323</v>
      </c>
      <c r="C112" s="155">
        <v>1200</v>
      </c>
      <c r="D112" s="156"/>
    </row>
    <row r="113" spans="1:4" ht="12.75">
      <c r="A113" s="20" t="s">
        <v>34</v>
      </c>
      <c r="B113" s="1" t="s">
        <v>35</v>
      </c>
      <c r="C113" s="12">
        <v>117</v>
      </c>
      <c r="D113" s="21"/>
    </row>
    <row r="114" spans="1:4" ht="12.75">
      <c r="A114" s="20" t="s">
        <v>36</v>
      </c>
      <c r="B114" s="1" t="s">
        <v>37</v>
      </c>
      <c r="C114" s="12">
        <v>125</v>
      </c>
      <c r="D114" s="21"/>
    </row>
    <row r="115" spans="1:4" ht="12.75">
      <c r="A115" s="22" t="s">
        <v>38</v>
      </c>
      <c r="B115" s="1" t="s">
        <v>39</v>
      </c>
      <c r="C115" s="12">
        <v>769</v>
      </c>
      <c r="D115" s="21"/>
    </row>
    <row r="116" spans="1:4" ht="12.75">
      <c r="A116" s="22" t="s">
        <v>40</v>
      </c>
      <c r="B116" s="1" t="s">
        <v>41</v>
      </c>
      <c r="C116" s="12">
        <v>164</v>
      </c>
      <c r="D116" s="21"/>
    </row>
    <row r="117" spans="1:4" ht="12.75" customHeight="1">
      <c r="A117" s="31" t="s">
        <v>108</v>
      </c>
      <c r="B117" s="1" t="s">
        <v>42</v>
      </c>
      <c r="C117" s="12">
        <v>1010.1</v>
      </c>
      <c r="D117" s="21"/>
    </row>
    <row r="118" spans="1:4" ht="12.75">
      <c r="A118" s="35" t="s">
        <v>110</v>
      </c>
      <c r="B118" s="1" t="s">
        <v>43</v>
      </c>
      <c r="C118" s="12">
        <v>1561.4</v>
      </c>
      <c r="D118" s="21"/>
    </row>
    <row r="119" spans="1:4" ht="12.75">
      <c r="A119" s="34"/>
      <c r="B119" s="1" t="s">
        <v>44</v>
      </c>
      <c r="C119" s="12"/>
      <c r="D119" s="21">
        <v>63</v>
      </c>
    </row>
    <row r="120" spans="1:4" ht="12.75">
      <c r="A120" s="35"/>
      <c r="B120" s="1" t="s">
        <v>45</v>
      </c>
      <c r="C120" s="12">
        <v>178</v>
      </c>
      <c r="D120" s="21"/>
    </row>
    <row r="121" spans="1:4" ht="12.75">
      <c r="A121" s="22" t="s">
        <v>46</v>
      </c>
      <c r="B121" s="6" t="s">
        <v>47</v>
      </c>
      <c r="C121" s="23"/>
      <c r="D121" s="24">
        <v>240</v>
      </c>
    </row>
    <row r="122" spans="1:4" ht="12.75">
      <c r="A122" s="22" t="s">
        <v>48</v>
      </c>
      <c r="B122" s="1" t="s">
        <v>49</v>
      </c>
      <c r="C122" s="12"/>
      <c r="D122" s="21">
        <v>110</v>
      </c>
    </row>
    <row r="123" spans="1:4" ht="12.75">
      <c r="A123" s="22" t="s">
        <v>50</v>
      </c>
      <c r="B123" s="1" t="s">
        <v>51</v>
      </c>
      <c r="C123" s="12">
        <v>34758.3</v>
      </c>
      <c r="D123" s="21"/>
    </row>
    <row r="124" spans="1:4" ht="12.75">
      <c r="A124" s="22" t="s">
        <v>52</v>
      </c>
      <c r="B124" s="1" t="s">
        <v>53</v>
      </c>
      <c r="C124" s="12">
        <v>2875</v>
      </c>
      <c r="D124" s="21"/>
    </row>
    <row r="125" spans="1:4" ht="12.75">
      <c r="A125" s="32"/>
      <c r="B125" s="1" t="s">
        <v>54</v>
      </c>
      <c r="C125" s="12"/>
      <c r="D125" s="21">
        <v>195</v>
      </c>
    </row>
    <row r="126" spans="1:4" ht="12.75">
      <c r="A126" s="22" t="s">
        <v>55</v>
      </c>
      <c r="B126" s="1" t="s">
        <v>56</v>
      </c>
      <c r="C126" s="12">
        <v>180</v>
      </c>
      <c r="D126" s="21"/>
    </row>
    <row r="127" spans="1:4" ht="12.75">
      <c r="A127" s="22" t="s">
        <v>57</v>
      </c>
      <c r="B127" s="1" t="s">
        <v>58</v>
      </c>
      <c r="C127" s="12">
        <v>12500</v>
      </c>
      <c r="D127" s="21"/>
    </row>
    <row r="128" spans="1:4" ht="12.75">
      <c r="A128" s="22" t="s">
        <v>59</v>
      </c>
      <c r="B128" s="6" t="s">
        <v>60</v>
      </c>
      <c r="C128" s="23">
        <v>1630</v>
      </c>
      <c r="D128" s="24"/>
    </row>
    <row r="129" spans="1:4" ht="12.75">
      <c r="A129" s="22" t="s">
        <v>61</v>
      </c>
      <c r="B129" s="1" t="s">
        <v>62</v>
      </c>
      <c r="C129" s="12">
        <v>3208</v>
      </c>
      <c r="D129" s="21"/>
    </row>
    <row r="130" spans="1:4" ht="12.75">
      <c r="A130" s="157" t="s">
        <v>63</v>
      </c>
      <c r="B130" s="152" t="s">
        <v>324</v>
      </c>
      <c r="C130" s="155">
        <v>5000</v>
      </c>
      <c r="D130" s="156"/>
    </row>
    <row r="131" spans="1:4" ht="12.75">
      <c r="A131" s="22" t="s">
        <v>64</v>
      </c>
      <c r="B131" s="1" t="s">
        <v>65</v>
      </c>
      <c r="C131" s="12"/>
      <c r="D131" s="21">
        <v>52</v>
      </c>
    </row>
    <row r="132" spans="1:4" ht="12.75">
      <c r="A132" s="157" t="s">
        <v>66</v>
      </c>
      <c r="B132" s="152" t="s">
        <v>325</v>
      </c>
      <c r="C132" s="155">
        <v>3500</v>
      </c>
      <c r="D132" s="156"/>
    </row>
    <row r="133" spans="1:4" ht="12.75">
      <c r="A133" s="25" t="s">
        <v>67</v>
      </c>
      <c r="B133" s="1" t="s">
        <v>68</v>
      </c>
      <c r="C133" s="12">
        <v>830</v>
      </c>
      <c r="D133" s="21"/>
    </row>
    <row r="134" spans="1:4" ht="12.75">
      <c r="A134" s="22" t="s">
        <v>69</v>
      </c>
      <c r="B134" s="1" t="s">
        <v>70</v>
      </c>
      <c r="C134" s="12">
        <v>360</v>
      </c>
      <c r="D134" s="21"/>
    </row>
    <row r="135" spans="1:4" ht="12.75">
      <c r="A135" s="123" t="s">
        <v>71</v>
      </c>
      <c r="B135" s="1" t="s">
        <v>72</v>
      </c>
      <c r="C135" s="12"/>
      <c r="D135" s="21">
        <v>8455</v>
      </c>
    </row>
    <row r="136" spans="1:4" ht="12.75">
      <c r="A136" s="36"/>
      <c r="B136" s="1" t="s">
        <v>73</v>
      </c>
      <c r="C136" s="12">
        <v>2200</v>
      </c>
      <c r="D136" s="21"/>
    </row>
    <row r="137" spans="1:4" ht="12.75">
      <c r="A137" s="22" t="s">
        <v>74</v>
      </c>
      <c r="B137" s="1" t="s">
        <v>75</v>
      </c>
      <c r="C137" s="12">
        <v>85</v>
      </c>
      <c r="D137" s="21"/>
    </row>
    <row r="138" spans="1:4" ht="12.75">
      <c r="A138" s="22" t="s">
        <v>76</v>
      </c>
      <c r="B138" s="1" t="s">
        <v>77</v>
      </c>
      <c r="C138" s="12"/>
      <c r="D138" s="21">
        <v>450</v>
      </c>
    </row>
    <row r="139" spans="1:4" ht="12.75">
      <c r="A139" s="32"/>
      <c r="B139" s="1" t="s">
        <v>78</v>
      </c>
      <c r="C139" s="12">
        <v>160</v>
      </c>
      <c r="D139" s="21"/>
    </row>
    <row r="140" spans="1:4" ht="12.75">
      <c r="A140" s="157" t="s">
        <v>79</v>
      </c>
      <c r="B140" s="152" t="s">
        <v>326</v>
      </c>
      <c r="C140" s="155">
        <v>5000</v>
      </c>
      <c r="D140" s="156"/>
    </row>
    <row r="141" spans="1:4" ht="12.75">
      <c r="A141" s="22" t="s">
        <v>80</v>
      </c>
      <c r="B141" s="1" t="s">
        <v>81</v>
      </c>
      <c r="C141" s="12"/>
      <c r="D141" s="21">
        <v>380</v>
      </c>
    </row>
    <row r="142" spans="1:4" ht="12.75">
      <c r="A142" s="32"/>
      <c r="B142" s="1" t="s">
        <v>82</v>
      </c>
      <c r="C142" s="12"/>
      <c r="D142" s="21">
        <v>60</v>
      </c>
    </row>
    <row r="143" spans="1:4" ht="12.75">
      <c r="A143" s="22" t="s">
        <v>109</v>
      </c>
      <c r="B143" s="1" t="s">
        <v>83</v>
      </c>
      <c r="C143" s="12">
        <v>110</v>
      </c>
      <c r="D143" s="21"/>
    </row>
    <row r="144" spans="1:4" ht="12.75">
      <c r="A144" s="32"/>
      <c r="B144" s="1" t="s">
        <v>84</v>
      </c>
      <c r="C144" s="12">
        <v>50</v>
      </c>
      <c r="D144" s="21"/>
    </row>
    <row r="145" spans="1:4" ht="12.75">
      <c r="A145" s="22" t="s">
        <v>85</v>
      </c>
      <c r="B145" s="1" t="s">
        <v>86</v>
      </c>
      <c r="C145" s="12">
        <v>850</v>
      </c>
      <c r="D145" s="21"/>
    </row>
    <row r="146" spans="1:4" ht="12.75">
      <c r="A146" s="32"/>
      <c r="B146" s="1" t="s">
        <v>87</v>
      </c>
      <c r="C146" s="12">
        <v>450</v>
      </c>
      <c r="D146" s="21"/>
    </row>
    <row r="147" spans="1:4" ht="12.75">
      <c r="A147" s="22" t="s">
        <v>88</v>
      </c>
      <c r="B147" s="1" t="s">
        <v>89</v>
      </c>
      <c r="C147" s="12">
        <v>406.8</v>
      </c>
      <c r="D147" s="21"/>
    </row>
    <row r="148" spans="1:4" ht="12.75">
      <c r="A148" s="32"/>
      <c r="B148" s="1" t="s">
        <v>90</v>
      </c>
      <c r="C148" s="12"/>
      <c r="D148" s="21">
        <v>224.2</v>
      </c>
    </row>
    <row r="149" spans="1:4" ht="12.75">
      <c r="A149" s="33"/>
      <c r="B149" s="1" t="s">
        <v>91</v>
      </c>
      <c r="C149" s="12">
        <v>820</v>
      </c>
      <c r="D149" s="21"/>
    </row>
    <row r="150" spans="1:4" ht="12.75">
      <c r="A150" s="32" t="s">
        <v>92</v>
      </c>
      <c r="B150" s="1" t="s">
        <v>93</v>
      </c>
      <c r="C150" s="12">
        <v>80</v>
      </c>
      <c r="D150" s="21"/>
    </row>
    <row r="151" spans="1:4" ht="12.75">
      <c r="A151" s="22" t="s">
        <v>94</v>
      </c>
      <c r="B151" s="1" t="s">
        <v>95</v>
      </c>
      <c r="C151" s="12">
        <v>130</v>
      </c>
      <c r="D151" s="21"/>
    </row>
    <row r="152" spans="1:4" ht="12.75">
      <c r="A152" s="22" t="s">
        <v>96</v>
      </c>
      <c r="B152" s="1" t="s">
        <v>97</v>
      </c>
      <c r="C152" s="12">
        <v>60</v>
      </c>
      <c r="D152" s="21"/>
    </row>
    <row r="153" spans="1:4" ht="12.75">
      <c r="A153" s="22"/>
      <c r="B153" s="1" t="s">
        <v>98</v>
      </c>
      <c r="C153" s="12">
        <v>44</v>
      </c>
      <c r="D153" s="21"/>
    </row>
    <row r="154" spans="1:4" ht="12.75">
      <c r="A154" s="33"/>
      <c r="B154" s="1" t="s">
        <v>99</v>
      </c>
      <c r="C154" s="12"/>
      <c r="D154" s="21">
        <v>134</v>
      </c>
    </row>
    <row r="155" spans="1:4" ht="12.75">
      <c r="A155" s="20" t="s">
        <v>100</v>
      </c>
      <c r="B155" s="1" t="s">
        <v>101</v>
      </c>
      <c r="C155" s="12">
        <v>494</v>
      </c>
      <c r="D155" s="21"/>
    </row>
    <row r="156" spans="1:4" ht="12.75">
      <c r="A156" s="26"/>
      <c r="B156" s="1" t="s">
        <v>102</v>
      </c>
      <c r="C156" s="12"/>
      <c r="D156" s="21">
        <v>391</v>
      </c>
    </row>
    <row r="157" spans="1:4" ht="12.75">
      <c r="A157" s="54" t="s">
        <v>314</v>
      </c>
      <c r="B157" s="1" t="s">
        <v>103</v>
      </c>
      <c r="C157" s="12">
        <v>125</v>
      </c>
      <c r="D157" s="21"/>
    </row>
    <row r="158" spans="1:4" ht="12.75">
      <c r="A158" s="55"/>
      <c r="B158" s="7"/>
      <c r="C158" s="52"/>
      <c r="D158" s="53"/>
    </row>
    <row r="159" spans="1:4" ht="12.75">
      <c r="A159" s="61" t="s">
        <v>104</v>
      </c>
      <c r="B159" s="60"/>
      <c r="C159" s="62">
        <v>7500</v>
      </c>
      <c r="D159" s="53"/>
    </row>
    <row r="160" spans="1:4" ht="12.75">
      <c r="A160" s="20" t="s">
        <v>48</v>
      </c>
      <c r="B160" s="1" t="s">
        <v>105</v>
      </c>
      <c r="C160" s="27">
        <v>500</v>
      </c>
      <c r="D160" s="28"/>
    </row>
    <row r="161" spans="1:4" ht="12.75">
      <c r="A161" s="20" t="s">
        <v>106</v>
      </c>
      <c r="B161" s="1" t="s">
        <v>107</v>
      </c>
      <c r="C161" s="29">
        <v>7000</v>
      </c>
      <c r="D161" s="30"/>
    </row>
    <row r="162" spans="1:4" ht="12.75">
      <c r="A162" s="134"/>
      <c r="B162" s="135"/>
      <c r="C162" s="136"/>
      <c r="D162" s="137"/>
    </row>
    <row r="163" spans="1:4" ht="15" customHeight="1">
      <c r="A163" s="91" t="s">
        <v>201</v>
      </c>
      <c r="B163" s="65"/>
      <c r="C163" s="68">
        <f>C164+C165+C202+C230</f>
        <v>217922.69999999998</v>
      </c>
      <c r="D163" s="92">
        <f>D231+D254</f>
        <v>1919</v>
      </c>
    </row>
    <row r="164" spans="1:4" ht="12.75">
      <c r="A164" s="61" t="s">
        <v>330</v>
      </c>
      <c r="B164" s="60"/>
      <c r="C164" s="66">
        <v>4477.8</v>
      </c>
      <c r="D164" s="93"/>
    </row>
    <row r="165" spans="1:4" ht="12.75">
      <c r="A165" s="61" t="s">
        <v>104</v>
      </c>
      <c r="B165" s="60"/>
      <c r="C165" s="122">
        <v>112817.1</v>
      </c>
      <c r="D165" s="93"/>
    </row>
    <row r="166" spans="1:4" ht="12.75">
      <c r="A166" s="158" t="s">
        <v>136</v>
      </c>
      <c r="B166" s="40" t="s">
        <v>166</v>
      </c>
      <c r="C166" s="48">
        <v>60</v>
      </c>
      <c r="D166" s="93"/>
    </row>
    <row r="167" spans="1:4" ht="12.75">
      <c r="A167" s="95"/>
      <c r="B167" s="38" t="s">
        <v>167</v>
      </c>
      <c r="C167" s="49">
        <v>210</v>
      </c>
      <c r="D167" s="93"/>
    </row>
    <row r="168" spans="1:4" ht="12.75">
      <c r="A168" s="95"/>
      <c r="B168" s="152" t="s">
        <v>327</v>
      </c>
      <c r="C168" s="159">
        <v>40000</v>
      </c>
      <c r="D168" s="160"/>
    </row>
    <row r="169" spans="1:4" ht="12.75">
      <c r="A169" s="95"/>
      <c r="B169" s="38" t="s">
        <v>168</v>
      </c>
      <c r="C169" s="49">
        <v>2366.2</v>
      </c>
      <c r="D169" s="93"/>
    </row>
    <row r="170" spans="1:4" ht="12.75">
      <c r="A170" s="95"/>
      <c r="B170" s="38" t="s">
        <v>169</v>
      </c>
      <c r="C170" s="49">
        <v>2618</v>
      </c>
      <c r="D170" s="93"/>
    </row>
    <row r="171" spans="1:4" ht="12.75">
      <c r="A171" s="95"/>
      <c r="B171" s="38"/>
      <c r="C171" s="49"/>
      <c r="D171" s="93"/>
    </row>
    <row r="172" spans="1:4" ht="12.75">
      <c r="A172" s="158" t="s">
        <v>141</v>
      </c>
      <c r="B172" s="38" t="s">
        <v>170</v>
      </c>
      <c r="C172" s="49">
        <v>1238</v>
      </c>
      <c r="D172" s="93"/>
    </row>
    <row r="173" spans="1:4" ht="12.75">
      <c r="A173" s="95"/>
      <c r="B173" s="38" t="s">
        <v>171</v>
      </c>
      <c r="C173" s="49">
        <v>808</v>
      </c>
      <c r="D173" s="93"/>
    </row>
    <row r="174" spans="1:4" ht="12.75">
      <c r="A174" s="95"/>
      <c r="B174" s="152" t="s">
        <v>328</v>
      </c>
      <c r="C174" s="159">
        <v>40000</v>
      </c>
      <c r="D174" s="160"/>
    </row>
    <row r="175" spans="1:4" ht="12.75">
      <c r="A175" s="95"/>
      <c r="B175" s="38" t="s">
        <v>172</v>
      </c>
      <c r="C175" s="49">
        <v>258</v>
      </c>
      <c r="D175" s="93"/>
    </row>
    <row r="176" spans="1:4" ht="12.75">
      <c r="A176" s="95"/>
      <c r="B176" s="38" t="s">
        <v>173</v>
      </c>
      <c r="C176" s="49">
        <v>2365.2</v>
      </c>
      <c r="D176" s="93"/>
    </row>
    <row r="177" spans="1:4" ht="12.75">
      <c r="A177" s="95"/>
      <c r="B177" s="38" t="s">
        <v>174</v>
      </c>
      <c r="C177" s="49">
        <v>257</v>
      </c>
      <c r="D177" s="93"/>
    </row>
    <row r="178" spans="1:4" ht="12.75">
      <c r="A178" s="95"/>
      <c r="B178" s="41" t="s">
        <v>175</v>
      </c>
      <c r="C178" s="49">
        <v>1426</v>
      </c>
      <c r="D178" s="93"/>
    </row>
    <row r="179" spans="1:4" ht="12.75">
      <c r="A179" s="95"/>
      <c r="B179" s="38" t="s">
        <v>176</v>
      </c>
      <c r="C179" s="49">
        <v>348</v>
      </c>
      <c r="D179" s="93"/>
    </row>
    <row r="180" spans="1:4" ht="12.75">
      <c r="A180" s="95"/>
      <c r="B180" s="38" t="s">
        <v>177</v>
      </c>
      <c r="C180" s="49">
        <v>143</v>
      </c>
      <c r="D180" s="93"/>
    </row>
    <row r="181" spans="1:4" ht="12.75">
      <c r="A181" s="95"/>
      <c r="B181" s="38" t="s">
        <v>178</v>
      </c>
      <c r="C181" s="49">
        <v>144</v>
      </c>
      <c r="D181" s="93"/>
    </row>
    <row r="182" spans="1:4" ht="12.75">
      <c r="A182" s="95"/>
      <c r="B182" s="38" t="s">
        <v>179</v>
      </c>
      <c r="C182" s="49">
        <v>351.1</v>
      </c>
      <c r="D182" s="93"/>
    </row>
    <row r="183" spans="1:4" ht="12.75">
      <c r="A183" s="95"/>
      <c r="B183" s="38" t="s">
        <v>180</v>
      </c>
      <c r="C183" s="49">
        <v>570.1</v>
      </c>
      <c r="D183" s="93"/>
    </row>
    <row r="184" spans="1:4" ht="12.75">
      <c r="A184" s="95"/>
      <c r="B184" s="38" t="s">
        <v>181</v>
      </c>
      <c r="C184" s="49">
        <v>41</v>
      </c>
      <c r="D184" s="93"/>
    </row>
    <row r="185" spans="1:4" ht="12.75">
      <c r="A185" s="95"/>
      <c r="B185" s="38" t="s">
        <v>182</v>
      </c>
      <c r="C185" s="49">
        <v>3000</v>
      </c>
      <c r="D185" s="93"/>
    </row>
    <row r="186" spans="1:4" ht="12.75">
      <c r="A186" s="95"/>
      <c r="B186" s="42" t="s">
        <v>183</v>
      </c>
      <c r="C186" s="49">
        <v>493</v>
      </c>
      <c r="D186" s="93"/>
    </row>
    <row r="187" spans="1:4" ht="12.75">
      <c r="A187" s="95"/>
      <c r="B187" s="42" t="s">
        <v>184</v>
      </c>
      <c r="C187" s="49">
        <v>167</v>
      </c>
      <c r="D187" s="93"/>
    </row>
    <row r="188" spans="1:4" ht="12.75">
      <c r="A188" s="95"/>
      <c r="B188" s="38" t="s">
        <v>185</v>
      </c>
      <c r="C188" s="49">
        <v>106</v>
      </c>
      <c r="D188" s="93"/>
    </row>
    <row r="189" spans="1:4" ht="12.75">
      <c r="A189" s="94" t="s">
        <v>313</v>
      </c>
      <c r="B189" s="38" t="s">
        <v>186</v>
      </c>
      <c r="C189" s="49">
        <v>2345</v>
      </c>
      <c r="D189" s="93"/>
    </row>
    <row r="190" spans="1:4" ht="12.75">
      <c r="A190" s="95"/>
      <c r="B190" s="38" t="s">
        <v>187</v>
      </c>
      <c r="C190" s="49">
        <v>77</v>
      </c>
      <c r="D190" s="93"/>
    </row>
    <row r="191" spans="1:4" ht="12.75">
      <c r="A191" s="95"/>
      <c r="B191" s="38" t="s">
        <v>188</v>
      </c>
      <c r="C191" s="49">
        <v>2137</v>
      </c>
      <c r="D191" s="93"/>
    </row>
    <row r="192" spans="1:4" ht="12.75">
      <c r="A192" s="95"/>
      <c r="B192" s="38" t="s">
        <v>189</v>
      </c>
      <c r="C192" s="49">
        <v>539</v>
      </c>
      <c r="D192" s="93"/>
    </row>
    <row r="193" spans="1:4" ht="12.75">
      <c r="A193" s="95"/>
      <c r="B193" s="38" t="s">
        <v>190</v>
      </c>
      <c r="C193" s="49">
        <v>330</v>
      </c>
      <c r="D193" s="93"/>
    </row>
    <row r="194" spans="1:4" ht="12.75">
      <c r="A194" s="95"/>
      <c r="B194" s="42" t="s">
        <v>321</v>
      </c>
      <c r="C194" s="49">
        <v>568</v>
      </c>
      <c r="D194" s="93"/>
    </row>
    <row r="195" spans="1:4" ht="12.75">
      <c r="A195" s="94" t="s">
        <v>111</v>
      </c>
      <c r="B195" s="38" t="s">
        <v>191</v>
      </c>
      <c r="C195" s="49">
        <v>345.1</v>
      </c>
      <c r="D195" s="93"/>
    </row>
    <row r="196" spans="1:4" ht="12.75">
      <c r="A196" s="95"/>
      <c r="B196" s="38" t="s">
        <v>192</v>
      </c>
      <c r="C196" s="49">
        <v>293.4</v>
      </c>
      <c r="D196" s="93"/>
    </row>
    <row r="197" spans="1:4" ht="12.75">
      <c r="A197" s="95"/>
      <c r="B197" s="38" t="s">
        <v>193</v>
      </c>
      <c r="C197" s="49">
        <v>590</v>
      </c>
      <c r="D197" s="93"/>
    </row>
    <row r="198" spans="1:4" ht="12.75">
      <c r="A198" s="95"/>
      <c r="B198" s="38" t="s">
        <v>194</v>
      </c>
      <c r="C198" s="49">
        <v>10</v>
      </c>
      <c r="D198" s="93"/>
    </row>
    <row r="199" spans="1:4" ht="12.75">
      <c r="A199" s="95"/>
      <c r="B199" s="38" t="s">
        <v>195</v>
      </c>
      <c r="C199" s="49">
        <v>2603</v>
      </c>
      <c r="D199" s="93"/>
    </row>
    <row r="200" spans="1:4" ht="12.75">
      <c r="A200" s="94" t="s">
        <v>119</v>
      </c>
      <c r="B200" s="38" t="s">
        <v>196</v>
      </c>
      <c r="C200" s="49">
        <v>6010</v>
      </c>
      <c r="D200" s="93"/>
    </row>
    <row r="201" spans="1:4" ht="12.75">
      <c r="A201" s="94"/>
      <c r="B201" s="57"/>
      <c r="C201" s="47"/>
      <c r="D201" s="93"/>
    </row>
    <row r="202" spans="1:4" ht="12.75">
      <c r="A202" s="61" t="s">
        <v>222</v>
      </c>
      <c r="B202" s="60"/>
      <c r="C202" s="122">
        <v>66703.9</v>
      </c>
      <c r="D202" s="93"/>
    </row>
    <row r="203" spans="1:4" ht="12.75">
      <c r="A203" s="94" t="s">
        <v>136</v>
      </c>
      <c r="B203" s="38" t="s">
        <v>137</v>
      </c>
      <c r="C203" s="48">
        <v>993</v>
      </c>
      <c r="D203" s="93"/>
    </row>
    <row r="204" spans="1:4" ht="12.75">
      <c r="A204" s="95"/>
      <c r="B204" s="38" t="s">
        <v>138</v>
      </c>
      <c r="C204" s="49">
        <v>800</v>
      </c>
      <c r="D204" s="93"/>
    </row>
    <row r="205" spans="1:4" ht="12.75">
      <c r="A205" s="95"/>
      <c r="B205" s="38" t="s">
        <v>139</v>
      </c>
      <c r="C205" s="49">
        <v>700</v>
      </c>
      <c r="D205" s="93"/>
    </row>
    <row r="206" spans="1:4" ht="12.75">
      <c r="A206" s="95"/>
      <c r="B206" s="38" t="s">
        <v>140</v>
      </c>
      <c r="C206" s="49">
        <v>2073</v>
      </c>
      <c r="D206" s="93"/>
    </row>
    <row r="207" spans="1:4" ht="12.75">
      <c r="A207" s="94" t="s">
        <v>141</v>
      </c>
      <c r="B207" s="38" t="s">
        <v>142</v>
      </c>
      <c r="C207" s="49">
        <v>2089.5</v>
      </c>
      <c r="D207" s="93"/>
    </row>
    <row r="208" spans="1:4" ht="12.75">
      <c r="A208" s="95"/>
      <c r="B208" s="38" t="s">
        <v>143</v>
      </c>
      <c r="C208" s="49">
        <v>1700</v>
      </c>
      <c r="D208" s="93"/>
    </row>
    <row r="209" spans="1:4" ht="12.75">
      <c r="A209" s="95"/>
      <c r="B209" s="38" t="s">
        <v>144</v>
      </c>
      <c r="C209" s="49">
        <v>760</v>
      </c>
      <c r="D209" s="93"/>
    </row>
    <row r="210" spans="1:4" ht="12.75">
      <c r="A210" s="95"/>
      <c r="B210" s="38" t="s">
        <v>145</v>
      </c>
      <c r="C210" s="49">
        <v>5000</v>
      </c>
      <c r="D210" s="93"/>
    </row>
    <row r="211" spans="1:4" ht="12.75">
      <c r="A211" s="95"/>
      <c r="B211" s="38" t="s">
        <v>146</v>
      </c>
      <c r="C211" s="49">
        <v>300</v>
      </c>
      <c r="D211" s="93"/>
    </row>
    <row r="212" spans="1:4" ht="12.75">
      <c r="A212" s="94" t="s">
        <v>313</v>
      </c>
      <c r="B212" s="38" t="s">
        <v>147</v>
      </c>
      <c r="C212" s="49">
        <v>249</v>
      </c>
      <c r="D212" s="93"/>
    </row>
    <row r="213" spans="1:4" ht="12.75">
      <c r="A213" s="94" t="s">
        <v>148</v>
      </c>
      <c r="B213" s="38" t="s">
        <v>149</v>
      </c>
      <c r="C213" s="49">
        <v>36089</v>
      </c>
      <c r="D213" s="93"/>
    </row>
    <row r="214" spans="1:4" ht="12.75">
      <c r="A214" s="94"/>
      <c r="B214" s="38" t="s">
        <v>150</v>
      </c>
      <c r="C214" s="49">
        <v>600</v>
      </c>
      <c r="D214" s="93"/>
    </row>
    <row r="215" spans="1:4" ht="12.75">
      <c r="A215" s="94"/>
      <c r="B215" s="38" t="s">
        <v>151</v>
      </c>
      <c r="C215" s="49">
        <v>3254.7</v>
      </c>
      <c r="D215" s="93"/>
    </row>
    <row r="216" spans="1:4" ht="12.75">
      <c r="A216" s="95"/>
      <c r="B216" s="38" t="s">
        <v>152</v>
      </c>
      <c r="C216" s="49">
        <v>140.3</v>
      </c>
      <c r="D216" s="93"/>
    </row>
    <row r="217" spans="1:4" ht="12.75">
      <c r="A217" s="94" t="s">
        <v>312</v>
      </c>
      <c r="B217" s="38" t="s">
        <v>153</v>
      </c>
      <c r="C217" s="47">
        <v>400</v>
      </c>
      <c r="D217" s="93"/>
    </row>
    <row r="218" spans="1:4" ht="12.75">
      <c r="A218" s="96"/>
      <c r="B218" s="38" t="s">
        <v>154</v>
      </c>
      <c r="C218" s="47">
        <v>386</v>
      </c>
      <c r="D218" s="93"/>
    </row>
    <row r="219" spans="1:4" ht="12.75">
      <c r="A219" s="96"/>
      <c r="B219" s="38" t="s">
        <v>155</v>
      </c>
      <c r="C219" s="47">
        <v>841.9</v>
      </c>
      <c r="D219" s="93"/>
    </row>
    <row r="220" spans="1:4" ht="12.75">
      <c r="A220" s="96"/>
      <c r="B220" s="38" t="s">
        <v>156</v>
      </c>
      <c r="C220" s="47">
        <v>494</v>
      </c>
      <c r="D220" s="93"/>
    </row>
    <row r="221" spans="1:4" ht="12.75">
      <c r="A221" s="96"/>
      <c r="B221" s="38" t="s">
        <v>157</v>
      </c>
      <c r="C221" s="47">
        <v>1394</v>
      </c>
      <c r="D221" s="93"/>
    </row>
    <row r="222" spans="1:4" ht="12.75">
      <c r="A222" s="96"/>
      <c r="B222" s="38" t="s">
        <v>158</v>
      </c>
      <c r="C222" s="47">
        <v>500</v>
      </c>
      <c r="D222" s="93"/>
    </row>
    <row r="223" spans="1:4" ht="12.75">
      <c r="A223" s="96"/>
      <c r="B223" s="38" t="s">
        <v>159</v>
      </c>
      <c r="C223" s="47">
        <v>700</v>
      </c>
      <c r="D223" s="93"/>
    </row>
    <row r="224" spans="1:4" ht="12.75">
      <c r="A224" s="94" t="s">
        <v>160</v>
      </c>
      <c r="B224" s="38" t="s">
        <v>161</v>
      </c>
      <c r="C224" s="47">
        <v>1996</v>
      </c>
      <c r="D224" s="93"/>
    </row>
    <row r="225" spans="1:4" ht="12.75">
      <c r="A225" s="96"/>
      <c r="B225" s="38" t="s">
        <v>162</v>
      </c>
      <c r="C225" s="47">
        <v>498</v>
      </c>
      <c r="D225" s="93"/>
    </row>
    <row r="226" spans="1:4" ht="12.75">
      <c r="A226" s="96"/>
      <c r="B226" s="38" t="s">
        <v>163</v>
      </c>
      <c r="C226" s="47">
        <v>2097.48</v>
      </c>
      <c r="D226" s="93"/>
    </row>
    <row r="227" spans="1:4" ht="12.75">
      <c r="A227" s="22"/>
      <c r="B227" s="38" t="s">
        <v>164</v>
      </c>
      <c r="C227" s="47">
        <v>549</v>
      </c>
      <c r="D227" s="93"/>
    </row>
    <row r="228" spans="1:4" ht="12.75">
      <c r="A228" s="22"/>
      <c r="B228" s="38" t="s">
        <v>165</v>
      </c>
      <c r="C228" s="47">
        <v>2099</v>
      </c>
      <c r="D228" s="93"/>
    </row>
    <row r="229" spans="1:4" ht="12.75">
      <c r="A229" s="20"/>
      <c r="B229" s="7"/>
      <c r="C229" s="37"/>
      <c r="D229" s="93"/>
    </row>
    <row r="230" spans="1:4" ht="12.75">
      <c r="A230" s="61" t="s">
        <v>224</v>
      </c>
      <c r="B230" s="58"/>
      <c r="C230" s="62">
        <v>33923.9</v>
      </c>
      <c r="D230" s="90"/>
    </row>
    <row r="231" spans="1:4" ht="12.75">
      <c r="A231" s="61" t="s">
        <v>223</v>
      </c>
      <c r="B231" s="58"/>
      <c r="C231" s="59"/>
      <c r="D231" s="90">
        <v>386</v>
      </c>
    </row>
    <row r="232" spans="1:4" ht="12.75">
      <c r="A232" s="94" t="s">
        <v>111</v>
      </c>
      <c r="B232" s="38" t="s">
        <v>112</v>
      </c>
      <c r="C232" s="43"/>
      <c r="D232" s="97">
        <v>386</v>
      </c>
    </row>
    <row r="233" spans="1:4" ht="12.75">
      <c r="A233" s="95"/>
      <c r="B233" s="38" t="s">
        <v>113</v>
      </c>
      <c r="C233" s="44">
        <v>664</v>
      </c>
      <c r="D233" s="98"/>
    </row>
    <row r="234" spans="1:4" ht="12.75">
      <c r="A234" s="95"/>
      <c r="B234" s="38" t="s">
        <v>114</v>
      </c>
      <c r="C234" s="44">
        <v>967</v>
      </c>
      <c r="D234" s="98"/>
    </row>
    <row r="235" spans="1:4" ht="12.75">
      <c r="A235" s="94"/>
      <c r="B235" s="38" t="s">
        <v>115</v>
      </c>
      <c r="C235" s="44">
        <v>2374</v>
      </c>
      <c r="D235" s="99"/>
    </row>
    <row r="236" spans="1:4" ht="12.75">
      <c r="A236" s="95"/>
      <c r="B236" s="38" t="s">
        <v>116</v>
      </c>
      <c r="C236" s="44">
        <v>8547</v>
      </c>
      <c r="D236" s="98"/>
    </row>
    <row r="237" spans="1:4" ht="12.75">
      <c r="A237" s="95"/>
      <c r="B237" s="38" t="s">
        <v>117</v>
      </c>
      <c r="C237" s="44">
        <v>2200</v>
      </c>
      <c r="D237" s="98"/>
    </row>
    <row r="238" spans="1:4" ht="12.75">
      <c r="A238" s="95"/>
      <c r="B238" s="38" t="s">
        <v>118</v>
      </c>
      <c r="C238" s="44">
        <v>12</v>
      </c>
      <c r="D238" s="98"/>
    </row>
    <row r="239" spans="1:4" ht="12.75">
      <c r="A239" s="94" t="s">
        <v>119</v>
      </c>
      <c r="B239" s="38" t="s">
        <v>120</v>
      </c>
      <c r="C239" s="44">
        <v>7005</v>
      </c>
      <c r="D239" s="98"/>
    </row>
    <row r="240" spans="1:4" ht="12.75">
      <c r="A240" s="95"/>
      <c r="B240" s="38" t="s">
        <v>121</v>
      </c>
      <c r="C240" s="44">
        <v>1370.9</v>
      </c>
      <c r="D240" s="98"/>
    </row>
    <row r="241" spans="1:4" ht="12.75">
      <c r="A241" s="95"/>
      <c r="B241" s="38" t="s">
        <v>122</v>
      </c>
      <c r="C241" s="46">
        <v>2100</v>
      </c>
      <c r="D241" s="98"/>
    </row>
    <row r="242" spans="1:4" ht="12.75">
      <c r="A242" s="95"/>
      <c r="B242" s="38" t="s">
        <v>123</v>
      </c>
      <c r="C242" s="46">
        <v>600</v>
      </c>
      <c r="D242" s="98"/>
    </row>
    <row r="243" spans="1:4" ht="12.75">
      <c r="A243" s="95"/>
      <c r="B243" s="38" t="s">
        <v>124</v>
      </c>
      <c r="C243" s="46">
        <v>695</v>
      </c>
      <c r="D243" s="98"/>
    </row>
    <row r="244" spans="1:4" ht="12.75">
      <c r="A244" s="95"/>
      <c r="B244" s="38" t="s">
        <v>125</v>
      </c>
      <c r="C244" s="46">
        <v>70</v>
      </c>
      <c r="D244" s="98"/>
    </row>
    <row r="245" spans="1:4" ht="12.75">
      <c r="A245" s="95"/>
      <c r="B245" s="38" t="s">
        <v>126</v>
      </c>
      <c r="C245" s="44">
        <v>3800</v>
      </c>
      <c r="D245" s="98"/>
    </row>
    <row r="246" spans="1:4" ht="12.75">
      <c r="A246" s="95"/>
      <c r="B246" s="38" t="s">
        <v>127</v>
      </c>
      <c r="C246" s="44">
        <v>2100</v>
      </c>
      <c r="D246" s="98"/>
    </row>
    <row r="247" spans="1:4" ht="12.75">
      <c r="A247" s="95"/>
      <c r="B247" s="38" t="s">
        <v>128</v>
      </c>
      <c r="C247" s="44">
        <v>145</v>
      </c>
      <c r="D247" s="98"/>
    </row>
    <row r="248" spans="1:4" ht="12.75">
      <c r="A248" s="96"/>
      <c r="B248" s="38" t="s">
        <v>129</v>
      </c>
      <c r="C248" s="44">
        <v>270</v>
      </c>
      <c r="D248" s="100"/>
    </row>
    <row r="249" spans="1:4" ht="12.75">
      <c r="A249" s="96"/>
      <c r="B249" s="38" t="s">
        <v>130</v>
      </c>
      <c r="C249" s="46">
        <v>246</v>
      </c>
      <c r="D249" s="100"/>
    </row>
    <row r="250" spans="1:4" ht="12.75">
      <c r="A250" s="96"/>
      <c r="B250" s="38" t="s">
        <v>131</v>
      </c>
      <c r="C250" s="46">
        <v>280</v>
      </c>
      <c r="D250" s="100"/>
    </row>
    <row r="251" spans="1:4" ht="12.75">
      <c r="A251" s="94" t="s">
        <v>132</v>
      </c>
      <c r="B251" s="38" t="s">
        <v>133</v>
      </c>
      <c r="C251" s="47">
        <v>178</v>
      </c>
      <c r="D251" s="101"/>
    </row>
    <row r="252" spans="1:4" ht="12.75">
      <c r="A252" s="102" t="s">
        <v>134</v>
      </c>
      <c r="B252" s="39" t="s">
        <v>135</v>
      </c>
      <c r="C252" s="49">
        <v>300</v>
      </c>
      <c r="D252" s="108"/>
    </row>
    <row r="253" spans="1:4" ht="12.75">
      <c r="A253" s="103"/>
      <c r="B253" s="39"/>
      <c r="C253" s="67"/>
      <c r="D253" s="104"/>
    </row>
    <row r="254" spans="1:4" ht="12.75">
      <c r="A254" s="61" t="s">
        <v>336</v>
      </c>
      <c r="B254" s="56"/>
      <c r="C254" s="45"/>
      <c r="D254" s="105">
        <v>1533</v>
      </c>
    </row>
    <row r="255" spans="1:4" ht="12.75">
      <c r="A255" s="106" t="s">
        <v>141</v>
      </c>
      <c r="B255" s="57" t="s">
        <v>197</v>
      </c>
      <c r="C255" s="48"/>
      <c r="D255" s="107">
        <v>485</v>
      </c>
    </row>
    <row r="256" spans="1:4" ht="12.75">
      <c r="A256" s="95"/>
      <c r="B256" s="38" t="s">
        <v>198</v>
      </c>
      <c r="C256" s="49"/>
      <c r="D256" s="108">
        <v>659</v>
      </c>
    </row>
    <row r="257" spans="1:4" ht="12.75">
      <c r="A257" s="95"/>
      <c r="B257" s="41" t="s">
        <v>199</v>
      </c>
      <c r="C257" s="49"/>
      <c r="D257" s="108">
        <v>57</v>
      </c>
    </row>
    <row r="258" spans="1:4" ht="12.75">
      <c r="A258" s="95"/>
      <c r="B258" s="38" t="s">
        <v>200</v>
      </c>
      <c r="C258" s="49"/>
      <c r="D258" s="108">
        <v>332</v>
      </c>
    </row>
    <row r="259" spans="1:4" ht="12.75">
      <c r="A259" s="138"/>
      <c r="B259" s="139"/>
      <c r="C259" s="140"/>
      <c r="D259" s="141"/>
    </row>
    <row r="260" spans="1:4" ht="15" customHeight="1">
      <c r="A260" s="83" t="s">
        <v>254</v>
      </c>
      <c r="B260" s="38"/>
      <c r="C260" s="68">
        <v>9341</v>
      </c>
      <c r="D260" s="92">
        <v>1009.4</v>
      </c>
    </row>
    <row r="261" spans="1:4" ht="12.75">
      <c r="A261" s="61" t="s">
        <v>220</v>
      </c>
      <c r="B261" s="58"/>
      <c r="C261" s="69">
        <v>9341</v>
      </c>
      <c r="D261" s="109"/>
    </row>
    <row r="262" spans="1:4" ht="12.75">
      <c r="A262" s="61" t="s">
        <v>223</v>
      </c>
      <c r="B262" s="58"/>
      <c r="C262" s="44"/>
      <c r="D262" s="109">
        <v>1009.4</v>
      </c>
    </row>
    <row r="263" spans="1:4" ht="12.75">
      <c r="A263" s="20" t="s">
        <v>225</v>
      </c>
      <c r="B263" s="1" t="s">
        <v>226</v>
      </c>
      <c r="C263" s="142">
        <v>329</v>
      </c>
      <c r="D263" s="143"/>
    </row>
    <row r="264" spans="1:4" ht="12.75">
      <c r="A264" s="20" t="s">
        <v>227</v>
      </c>
      <c r="B264" s="1" t="s">
        <v>228</v>
      </c>
      <c r="C264" s="142"/>
      <c r="D264" s="143">
        <v>215</v>
      </c>
    </row>
    <row r="265" spans="1:4" ht="12.75">
      <c r="A265" s="20" t="s">
        <v>229</v>
      </c>
      <c r="B265" s="1" t="s">
        <v>230</v>
      </c>
      <c r="C265" s="142">
        <v>1900</v>
      </c>
      <c r="D265" s="143"/>
    </row>
    <row r="266" spans="1:4" ht="12.75">
      <c r="A266" s="20" t="s">
        <v>231</v>
      </c>
      <c r="B266" s="1" t="s">
        <v>232</v>
      </c>
      <c r="C266" s="142">
        <v>400</v>
      </c>
      <c r="D266" s="143"/>
    </row>
    <row r="267" spans="1:4" ht="12.75">
      <c r="A267" s="20"/>
      <c r="B267" s="1" t="s">
        <v>233</v>
      </c>
      <c r="C267" s="142">
        <v>300</v>
      </c>
      <c r="D267" s="143"/>
    </row>
    <row r="268" spans="1:4" ht="12.75">
      <c r="A268" s="20"/>
      <c r="B268" s="1" t="s">
        <v>234</v>
      </c>
      <c r="C268" s="142">
        <v>2000</v>
      </c>
      <c r="D268" s="143"/>
    </row>
    <row r="269" spans="1:4" ht="12.75">
      <c r="A269" s="20" t="s">
        <v>235</v>
      </c>
      <c r="B269" s="1" t="s">
        <v>236</v>
      </c>
      <c r="C269" s="142">
        <v>135</v>
      </c>
      <c r="D269" s="143"/>
    </row>
    <row r="270" spans="1:4" ht="12.75">
      <c r="A270" s="20"/>
      <c r="B270" s="1" t="s">
        <v>237</v>
      </c>
      <c r="C270" s="142"/>
      <c r="D270" s="143">
        <v>35</v>
      </c>
    </row>
    <row r="271" spans="1:4" ht="12.75">
      <c r="A271" s="20" t="s">
        <v>238</v>
      </c>
      <c r="B271" s="1" t="s">
        <v>239</v>
      </c>
      <c r="C271" s="142">
        <v>480</v>
      </c>
      <c r="D271" s="143"/>
    </row>
    <row r="272" spans="1:4" ht="12.75">
      <c r="A272" s="20" t="s">
        <v>240</v>
      </c>
      <c r="B272" s="1" t="s">
        <v>241</v>
      </c>
      <c r="C272" s="142">
        <v>100</v>
      </c>
      <c r="D272" s="143"/>
    </row>
    <row r="273" spans="1:4" ht="12.75">
      <c r="A273" s="20" t="s">
        <v>242</v>
      </c>
      <c r="B273" s="1" t="s">
        <v>243</v>
      </c>
      <c r="C273" s="142">
        <v>140</v>
      </c>
      <c r="D273" s="143"/>
    </row>
    <row r="274" spans="1:4" ht="12.75">
      <c r="A274" s="20"/>
      <c r="B274" s="1" t="s">
        <v>244</v>
      </c>
      <c r="C274" s="142">
        <v>300</v>
      </c>
      <c r="D274" s="143"/>
    </row>
    <row r="275" spans="1:4" ht="12.75">
      <c r="A275" s="20"/>
      <c r="B275" s="1" t="s">
        <v>245</v>
      </c>
      <c r="C275" s="142">
        <v>1500</v>
      </c>
      <c r="D275" s="143"/>
    </row>
    <row r="276" spans="1:4" ht="12.75">
      <c r="A276" s="20"/>
      <c r="B276" s="1" t="s">
        <v>246</v>
      </c>
      <c r="C276" s="142">
        <v>500</v>
      </c>
      <c r="D276" s="143"/>
    </row>
    <row r="277" spans="1:4" ht="12.75">
      <c r="A277" s="20"/>
      <c r="B277" s="1" t="s">
        <v>247</v>
      </c>
      <c r="C277" s="142">
        <v>807</v>
      </c>
      <c r="D277" s="143"/>
    </row>
    <row r="278" spans="1:4" ht="12.75">
      <c r="A278" s="20" t="s">
        <v>248</v>
      </c>
      <c r="B278" s="1" t="s">
        <v>249</v>
      </c>
      <c r="C278" s="142"/>
      <c r="D278" s="143">
        <v>219.4</v>
      </c>
    </row>
    <row r="279" spans="1:4" ht="12.75">
      <c r="A279" s="20"/>
      <c r="B279" s="1" t="s">
        <v>250</v>
      </c>
      <c r="C279" s="142"/>
      <c r="D279" s="143">
        <v>18</v>
      </c>
    </row>
    <row r="280" spans="1:4" ht="12.75">
      <c r="A280" s="20"/>
      <c r="B280" s="1" t="s">
        <v>251</v>
      </c>
      <c r="C280" s="142"/>
      <c r="D280" s="143">
        <v>22</v>
      </c>
    </row>
    <row r="281" spans="1:4" ht="12.75">
      <c r="A281" s="20" t="s">
        <v>252</v>
      </c>
      <c r="B281" s="1" t="s">
        <v>253</v>
      </c>
      <c r="C281" s="142">
        <v>450</v>
      </c>
      <c r="D281" s="143"/>
    </row>
    <row r="282" spans="1:4" ht="12.75">
      <c r="A282" s="71"/>
      <c r="B282" s="129"/>
      <c r="C282" s="173"/>
      <c r="D282" s="174"/>
    </row>
    <row r="283" spans="1:4" ht="15" customHeight="1">
      <c r="A283" s="83" t="s">
        <v>277</v>
      </c>
      <c r="B283" s="146"/>
      <c r="C283" s="147">
        <f>C284+C329+C332</f>
        <v>102965.7</v>
      </c>
      <c r="D283" s="148">
        <v>19312.5</v>
      </c>
    </row>
    <row r="284" spans="1:4" ht="12.75">
      <c r="A284" s="110" t="s">
        <v>220</v>
      </c>
      <c r="B284" s="72"/>
      <c r="C284" s="69">
        <v>97465.7</v>
      </c>
      <c r="D284" s="109"/>
    </row>
    <row r="285" spans="1:4" ht="12.75">
      <c r="A285" s="61" t="s">
        <v>223</v>
      </c>
      <c r="B285" s="58"/>
      <c r="C285" s="69"/>
      <c r="D285" s="109">
        <v>19312.5</v>
      </c>
    </row>
    <row r="286" spans="1:4" ht="12.75">
      <c r="A286" s="111" t="s">
        <v>278</v>
      </c>
      <c r="B286" s="1" t="s">
        <v>284</v>
      </c>
      <c r="C286" s="50">
        <v>1549.5</v>
      </c>
      <c r="D286" s="112"/>
    </row>
    <row r="287" spans="1:4" ht="12.75">
      <c r="A287" s="113"/>
      <c r="B287" s="1" t="s">
        <v>285</v>
      </c>
      <c r="C287" s="50">
        <v>328.4</v>
      </c>
      <c r="D287" s="112"/>
    </row>
    <row r="288" spans="1:4" ht="25.5">
      <c r="A288" s="113"/>
      <c r="B288" s="70" t="s">
        <v>286</v>
      </c>
      <c r="C288" s="73">
        <v>250</v>
      </c>
      <c r="D288" s="112"/>
    </row>
    <row r="289" spans="1:4" ht="12.75">
      <c r="A289" s="111" t="s">
        <v>255</v>
      </c>
      <c r="B289" s="1" t="s">
        <v>287</v>
      </c>
      <c r="C289" s="50"/>
      <c r="D289" s="112">
        <v>600</v>
      </c>
    </row>
    <row r="290" spans="1:4" ht="12.75">
      <c r="A290" s="111" t="s">
        <v>279</v>
      </c>
      <c r="B290" s="1" t="s">
        <v>288</v>
      </c>
      <c r="C290" s="50">
        <v>400</v>
      </c>
      <c r="D290" s="112"/>
    </row>
    <row r="291" spans="1:4" ht="12.75">
      <c r="A291" s="111" t="s">
        <v>256</v>
      </c>
      <c r="B291" s="1" t="s">
        <v>289</v>
      </c>
      <c r="C291" s="50">
        <v>150</v>
      </c>
      <c r="D291" s="112"/>
    </row>
    <row r="292" spans="1:4" ht="12.75">
      <c r="A292" s="113"/>
      <c r="B292" s="1" t="s">
        <v>290</v>
      </c>
      <c r="C292" s="50">
        <v>740</v>
      </c>
      <c r="D292" s="112"/>
    </row>
    <row r="293" spans="1:4" ht="12.75">
      <c r="A293" s="111" t="s">
        <v>291</v>
      </c>
      <c r="B293" s="1" t="s">
        <v>292</v>
      </c>
      <c r="C293" s="74">
        <v>4320</v>
      </c>
      <c r="D293" s="114">
        <v>450</v>
      </c>
    </row>
    <row r="294" spans="1:4" ht="12.75">
      <c r="A294" s="113"/>
      <c r="B294" s="1" t="s">
        <v>293</v>
      </c>
      <c r="C294" s="74">
        <v>80</v>
      </c>
      <c r="D294" s="114"/>
    </row>
    <row r="295" spans="1:4" ht="25.5">
      <c r="A295" s="113"/>
      <c r="B295" s="70" t="s">
        <v>286</v>
      </c>
      <c r="C295" s="73">
        <v>1000</v>
      </c>
      <c r="D295" s="112"/>
    </row>
    <row r="296" spans="1:4" ht="12.75">
      <c r="A296" s="111" t="s">
        <v>257</v>
      </c>
      <c r="B296" s="1" t="s">
        <v>294</v>
      </c>
      <c r="C296" s="74">
        <v>2278.8</v>
      </c>
      <c r="D296" s="115"/>
    </row>
    <row r="297" spans="1:4" ht="12.75">
      <c r="A297" s="162" t="s">
        <v>258</v>
      </c>
      <c r="B297" s="1" t="s">
        <v>295</v>
      </c>
      <c r="C297" s="74">
        <v>1573.8</v>
      </c>
      <c r="D297" s="114">
        <v>115.3</v>
      </c>
    </row>
    <row r="298" spans="1:4" ht="12.75">
      <c r="A298" s="113"/>
      <c r="B298" s="152" t="s">
        <v>339</v>
      </c>
      <c r="C298" s="163">
        <v>1310</v>
      </c>
      <c r="D298" s="164"/>
    </row>
    <row r="299" spans="1:4" ht="12.75">
      <c r="A299" s="113"/>
      <c r="B299" s="1" t="s">
        <v>296</v>
      </c>
      <c r="C299" s="74">
        <v>350</v>
      </c>
      <c r="D299" s="114"/>
    </row>
    <row r="300" spans="1:4" ht="12.75">
      <c r="A300" s="113"/>
      <c r="B300" s="1" t="s">
        <v>297</v>
      </c>
      <c r="C300" s="74">
        <v>1500</v>
      </c>
      <c r="D300" s="114"/>
    </row>
    <row r="301" spans="1:4" ht="12.75">
      <c r="A301" s="113"/>
      <c r="B301" s="152" t="s">
        <v>340</v>
      </c>
      <c r="C301" s="163">
        <v>990</v>
      </c>
      <c r="D301" s="164"/>
    </row>
    <row r="302" spans="1:4" ht="12.75">
      <c r="A302" s="111" t="s">
        <v>259</v>
      </c>
      <c r="B302" s="1" t="s">
        <v>298</v>
      </c>
      <c r="C302" s="74">
        <v>1356.2</v>
      </c>
      <c r="D302" s="114"/>
    </row>
    <row r="303" spans="1:4" ht="12.75">
      <c r="A303" s="113"/>
      <c r="B303" s="1" t="s">
        <v>299</v>
      </c>
      <c r="C303" s="74">
        <v>110</v>
      </c>
      <c r="D303" s="114"/>
    </row>
    <row r="304" spans="1:4" ht="25.5">
      <c r="A304" s="113"/>
      <c r="B304" s="70" t="s">
        <v>300</v>
      </c>
      <c r="C304" s="73"/>
      <c r="D304" s="112">
        <v>770</v>
      </c>
    </row>
    <row r="305" spans="1:4" ht="12.75">
      <c r="A305" s="111" t="s">
        <v>301</v>
      </c>
      <c r="B305" s="1" t="s">
        <v>260</v>
      </c>
      <c r="C305" s="74">
        <v>698.3</v>
      </c>
      <c r="D305" s="114"/>
    </row>
    <row r="306" spans="1:4" ht="12.75">
      <c r="A306" s="162" t="s">
        <v>261</v>
      </c>
      <c r="B306" s="152" t="s">
        <v>341</v>
      </c>
      <c r="C306" s="163">
        <v>18651.2</v>
      </c>
      <c r="D306" s="164"/>
    </row>
    <row r="307" spans="1:4" ht="12.75">
      <c r="A307" s="113"/>
      <c r="B307" s="1" t="s">
        <v>262</v>
      </c>
      <c r="C307" s="74"/>
      <c r="D307" s="114">
        <v>1200</v>
      </c>
    </row>
    <row r="308" spans="1:4" ht="12.75">
      <c r="A308" s="162" t="s">
        <v>302</v>
      </c>
      <c r="B308" s="1" t="s">
        <v>303</v>
      </c>
      <c r="C308" s="74"/>
      <c r="D308" s="114">
        <v>577.2</v>
      </c>
    </row>
    <row r="309" spans="1:4" ht="25.5">
      <c r="A309" s="113"/>
      <c r="B309" s="75" t="s">
        <v>304</v>
      </c>
      <c r="C309" s="74">
        <v>358.9</v>
      </c>
      <c r="D309" s="114"/>
    </row>
    <row r="310" spans="1:4" ht="12.75">
      <c r="A310" s="113"/>
      <c r="B310" s="152" t="s">
        <v>342</v>
      </c>
      <c r="C310" s="163">
        <v>300</v>
      </c>
      <c r="D310" s="164"/>
    </row>
    <row r="311" spans="1:4" ht="12.75">
      <c r="A311" s="113"/>
      <c r="B311" s="1" t="s">
        <v>305</v>
      </c>
      <c r="C311" s="74">
        <v>100</v>
      </c>
      <c r="D311" s="114"/>
    </row>
    <row r="312" spans="1:4" ht="12.75">
      <c r="A312" s="162" t="s">
        <v>263</v>
      </c>
      <c r="B312" s="152" t="s">
        <v>343</v>
      </c>
      <c r="C312" s="163">
        <v>22444.3</v>
      </c>
      <c r="D312" s="164">
        <v>15000</v>
      </c>
    </row>
    <row r="313" spans="1:4" ht="12.75">
      <c r="A313" s="162" t="s">
        <v>306</v>
      </c>
      <c r="B313" s="152" t="s">
        <v>344</v>
      </c>
      <c r="C313" s="163">
        <v>7450.3</v>
      </c>
      <c r="D313" s="164"/>
    </row>
    <row r="314" spans="1:4" ht="12.75">
      <c r="A314" s="162" t="s">
        <v>264</v>
      </c>
      <c r="B314" s="1" t="s">
        <v>307</v>
      </c>
      <c r="C314" s="74">
        <v>93.2</v>
      </c>
      <c r="D314" s="114"/>
    </row>
    <row r="315" spans="1:4" ht="12.75">
      <c r="A315" s="113"/>
      <c r="B315" s="1" t="s">
        <v>308</v>
      </c>
      <c r="C315" s="74">
        <v>1442.9</v>
      </c>
      <c r="D315" s="114"/>
    </row>
    <row r="316" spans="1:4" ht="12.75">
      <c r="A316" s="113"/>
      <c r="B316" s="152" t="s">
        <v>343</v>
      </c>
      <c r="C316" s="163">
        <v>21628.1</v>
      </c>
      <c r="D316" s="164"/>
    </row>
    <row r="317" spans="1:4" ht="25.5">
      <c r="A317" s="111" t="s">
        <v>265</v>
      </c>
      <c r="B317" s="17" t="s">
        <v>309</v>
      </c>
      <c r="C317" s="74">
        <v>700</v>
      </c>
      <c r="D317" s="114"/>
    </row>
    <row r="318" spans="1:4" ht="12.75">
      <c r="A318" s="113"/>
      <c r="B318" s="1" t="s">
        <v>266</v>
      </c>
      <c r="C318" s="74"/>
      <c r="D318" s="114">
        <v>600</v>
      </c>
    </row>
    <row r="319" spans="1:4" ht="25.5">
      <c r="A319" s="113"/>
      <c r="B319" s="70" t="s">
        <v>286</v>
      </c>
      <c r="C319" s="73">
        <v>250</v>
      </c>
      <c r="D319" s="112"/>
    </row>
    <row r="320" spans="1:4" ht="12.75">
      <c r="A320" s="162" t="s">
        <v>267</v>
      </c>
      <c r="B320" s="152" t="s">
        <v>345</v>
      </c>
      <c r="C320" s="163">
        <v>1000</v>
      </c>
      <c r="D320" s="164"/>
    </row>
    <row r="321" spans="1:4" ht="12.75">
      <c r="A321" s="113"/>
      <c r="B321" s="1" t="s">
        <v>310</v>
      </c>
      <c r="C321" s="74">
        <v>123</v>
      </c>
      <c r="D321" s="114"/>
    </row>
    <row r="322" spans="1:4" ht="12.75">
      <c r="A322" s="113"/>
      <c r="B322" s="1" t="s">
        <v>311</v>
      </c>
      <c r="C322" s="74">
        <v>77</v>
      </c>
      <c r="D322" s="114"/>
    </row>
    <row r="323" spans="1:4" ht="12.75">
      <c r="A323" s="162" t="s">
        <v>268</v>
      </c>
      <c r="B323" s="152" t="s">
        <v>346</v>
      </c>
      <c r="C323" s="163">
        <v>196.2</v>
      </c>
      <c r="D323" s="165"/>
    </row>
    <row r="324" spans="1:4" ht="12.75">
      <c r="A324" s="113"/>
      <c r="B324" s="152" t="s">
        <v>347</v>
      </c>
      <c r="C324" s="163">
        <v>3000</v>
      </c>
      <c r="D324" s="164"/>
    </row>
    <row r="325" spans="1:4" ht="12.75">
      <c r="A325" s="111" t="s">
        <v>269</v>
      </c>
      <c r="B325" s="1" t="s">
        <v>270</v>
      </c>
      <c r="C325" s="74">
        <v>350</v>
      </c>
      <c r="D325" s="114"/>
    </row>
    <row r="326" spans="1:4" ht="12.75">
      <c r="A326" s="113"/>
      <c r="B326" s="1" t="s">
        <v>271</v>
      </c>
      <c r="C326" s="74">
        <v>247.6</v>
      </c>
      <c r="D326" s="114"/>
    </row>
    <row r="327" spans="1:4" ht="25.5">
      <c r="A327" s="113"/>
      <c r="B327" s="17" t="s">
        <v>272</v>
      </c>
      <c r="C327" s="74">
        <v>68</v>
      </c>
      <c r="D327" s="114"/>
    </row>
    <row r="328" spans="1:4" ht="12.75">
      <c r="A328" s="113"/>
      <c r="B328" s="17"/>
      <c r="C328" s="74"/>
      <c r="D328" s="114"/>
    </row>
    <row r="329" spans="1:4" ht="12.75">
      <c r="A329" s="61" t="s">
        <v>104</v>
      </c>
      <c r="B329" s="1"/>
      <c r="C329" s="69">
        <v>5000</v>
      </c>
      <c r="D329" s="112"/>
    </row>
    <row r="330" spans="1:4" ht="25.5">
      <c r="A330" s="116" t="s">
        <v>273</v>
      </c>
      <c r="B330" s="70" t="s">
        <v>274</v>
      </c>
      <c r="C330" s="74">
        <v>5000</v>
      </c>
      <c r="D330" s="112"/>
    </row>
    <row r="331" spans="1:4" ht="12.75">
      <c r="A331" s="116"/>
      <c r="B331" s="70"/>
      <c r="C331" s="50"/>
      <c r="D331" s="112"/>
    </row>
    <row r="332" spans="1:4" ht="12.75">
      <c r="A332" s="117" t="s">
        <v>387</v>
      </c>
      <c r="B332" s="70"/>
      <c r="C332" s="69">
        <v>500</v>
      </c>
      <c r="D332" s="112"/>
    </row>
    <row r="333" spans="1:4" ht="26.25" thickBot="1">
      <c r="A333" s="118" t="s">
        <v>275</v>
      </c>
      <c r="B333" s="119" t="s">
        <v>276</v>
      </c>
      <c r="C333" s="161">
        <v>500</v>
      </c>
      <c r="D333" s="120"/>
    </row>
    <row r="334" spans="3:4" ht="12.75">
      <c r="C334" s="5"/>
      <c r="D334" s="5"/>
    </row>
    <row r="335" spans="3:4" ht="12.75">
      <c r="C335" s="5"/>
      <c r="D335" s="5"/>
    </row>
    <row r="336" spans="3:4" ht="12.75">
      <c r="C336" s="5"/>
      <c r="D336" s="5"/>
    </row>
    <row r="337" spans="3:4" ht="12.75">
      <c r="C337" s="5"/>
      <c r="D337" s="5"/>
    </row>
    <row r="338" spans="3:4" ht="12.75">
      <c r="C338" s="5"/>
      <c r="D338" s="5"/>
    </row>
    <row r="339" spans="3:4" ht="12.75">
      <c r="C339" s="5"/>
      <c r="D339" s="5"/>
    </row>
    <row r="340" spans="3:4" ht="12.75">
      <c r="C340" s="5"/>
      <c r="D340" s="5"/>
    </row>
    <row r="341" spans="3:4" ht="12.75">
      <c r="C341" s="5"/>
      <c r="D341" s="5"/>
    </row>
    <row r="342" spans="3:4" ht="12.75">
      <c r="C342" s="5"/>
      <c r="D342" s="5"/>
    </row>
    <row r="343" spans="3:4" ht="12.75">
      <c r="C343" s="5"/>
      <c r="D343" s="5"/>
    </row>
    <row r="344" spans="3:4" ht="12.75">
      <c r="C344" s="5"/>
      <c r="D344" s="5"/>
    </row>
    <row r="345" spans="3:4" ht="12.75">
      <c r="C345" s="5"/>
      <c r="D345" s="5"/>
    </row>
    <row r="346" spans="3:4" ht="12.75">
      <c r="C346" s="5"/>
      <c r="D346" s="5"/>
    </row>
    <row r="347" spans="3:4" ht="12.75">
      <c r="C347" s="5"/>
      <c r="D347" s="5"/>
    </row>
    <row r="348" spans="3:4" ht="12.75">
      <c r="C348" s="5"/>
      <c r="D348" s="5"/>
    </row>
    <row r="349" spans="3:4" ht="12.75">
      <c r="C349" s="5"/>
      <c r="D349" s="5"/>
    </row>
    <row r="350" spans="3:4" ht="12.75">
      <c r="C350" s="5"/>
      <c r="D350" s="5"/>
    </row>
    <row r="351" spans="3:4" ht="12.75">
      <c r="C351" s="5"/>
      <c r="D351" s="5"/>
    </row>
    <row r="352" spans="3:4" ht="12.75">
      <c r="C352" s="5"/>
      <c r="D352" s="5"/>
    </row>
  </sheetData>
  <mergeCells count="5">
    <mergeCell ref="C282:D282"/>
    <mergeCell ref="A1:D1"/>
    <mergeCell ref="C3:D3"/>
    <mergeCell ref="A3:A4"/>
    <mergeCell ref="B3:B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&amp;CStránka &amp;P</oddFooter>
  </headerFooter>
  <rowBreaks count="6" manualBreakCount="6">
    <brk id="53" max="255" man="1"/>
    <brk id="101" max="255" man="1"/>
    <brk id="154" max="255" man="1"/>
    <brk id="206" max="255" man="1"/>
    <brk id="259" max="255" man="1"/>
    <brk id="3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Dagmar Malcová</cp:lastModifiedBy>
  <cp:lastPrinted>2007-02-05T09:09:34Z</cp:lastPrinted>
  <dcterms:created xsi:type="dcterms:W3CDTF">2003-05-29T06:21:43Z</dcterms:created>
  <dcterms:modified xsi:type="dcterms:W3CDTF">2007-02-05T09:16:28Z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255555746</vt:i4>
  </property>
  <property fmtid="{D5CDD505-2E9C-101B-9397-08002B2CF9AE}" pid="3" name="_EmailSubject">
    <vt:lpwstr>Tabulky závěrečného účtu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-1681499527</vt:i4>
  </property>
  <property fmtid="{D5CDD505-2E9C-101B-9397-08002B2CF9AE}" pid="7" name="_ReviewingToolsShownOnce">
    <vt:lpwstr/>
  </property>
</Properties>
</file>