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. č. 3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<sst xmlns="http://schemas.openxmlformats.org/spreadsheetml/2006/main" count="37" uniqueCount="36">
  <si>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organizace </t>
  </si>
  <si>
    <t>Org</t>
  </si>
  <si>
    <t>ODPA</t>
  </si>
  <si>
    <t>Střední odborná škola a Střední odborné učiliště, Hradec Králové, Hradební 1029</t>
  </si>
  <si>
    <t>Střední odborná škola a Střední odborné učiliště, Hradec Králové, Vocelova 1338</t>
  </si>
  <si>
    <t>Střední škola technická a řemeslná, Nový Bydžov, Dr. M. Tyrše 112</t>
  </si>
  <si>
    <t>Vyšší odborná škola a  Střední průmyslová škola, Jičín, Pod Koželuhy 100</t>
  </si>
  <si>
    <t>Integrovaná střední škola, Nová Paka, Kumburská 846</t>
  </si>
  <si>
    <t>Střední odborné učiliště, Lázně Bělohrad, Zámecká 478</t>
  </si>
  <si>
    <t>Střední škola řemeslná, Jaroměř, Studničkova 260</t>
  </si>
  <si>
    <t>Vyšší odborná škola stavební a Střední průmyslová škola stavební arch. Jana Letzela, Náchod, Pražská 931</t>
  </si>
  <si>
    <t>Střední průmyslová škola, Hronov, Hostovského 910</t>
  </si>
  <si>
    <t>Střední odborná škola a Střední odborné učiliště, Nové Město nad Metují, Školní 1377</t>
  </si>
  <si>
    <t>Vyšší odborná škola a Střední průmyslová škola, Rychnov nad Kněžnou, U Stadionu 1166</t>
  </si>
  <si>
    <t>Střední průmyslová škola, Trutnov, Školní 101</t>
  </si>
  <si>
    <t>Střední odborná škola a Střední odborné učiliště, Vrchlabí, Krkonošská 265</t>
  </si>
  <si>
    <t>Střední odborná škola a Střední odborné učiliště,Trutnov, Volanovská 243</t>
  </si>
  <si>
    <t>Střední škola - Podorlické vzdělávací centrum, Dobruška</t>
  </si>
  <si>
    <t>Neinvestiční transfery podnikatelským subjektům - právnickým osobám</t>
  </si>
  <si>
    <t>částky v tis. Kč</t>
  </si>
  <si>
    <t xml:space="preserve">Celkem za krajské školy </t>
  </si>
  <si>
    <t>x</t>
  </si>
  <si>
    <t>úprava příspěvku PO - podpora učeb. oborů</t>
  </si>
  <si>
    <t>(podpora středního vzdělání s výučním listem )</t>
  </si>
  <si>
    <t>podpora učebních oborů celkem krajské a soukromé školy</t>
  </si>
  <si>
    <t>individ. úpravy příspěvku PO</t>
  </si>
  <si>
    <t>tab. č. 3</t>
  </si>
  <si>
    <t>Úprava ukazatelů příspěvkových organizací zřízených krajem pro rok 2009</t>
  </si>
  <si>
    <t>investiční dotace 
z kap. 14</t>
  </si>
  <si>
    <t xml:space="preserve">ukazatele po 3.změně rozp. kraje </t>
  </si>
  <si>
    <t>změna investiční dotace PO
z kap. 14</t>
  </si>
  <si>
    <t>investiční dotace PO
z kap. 14</t>
  </si>
  <si>
    <t xml:space="preserve">příspěvek PO 
na provoz </t>
  </si>
  <si>
    <t xml:space="preserve">    ukazatele po úpravách</t>
  </si>
  <si>
    <t xml:space="preserve">     změny +/- z rozpočtu kraje</t>
  </si>
  <si>
    <t>Zastupitelstvo KHK dne 22.10.2009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</si>
</sst>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0" fillId="0" borderId="0" xfId="0" applyAlignment="1">
      <alignment horizontal="right"/>
    </xf>
    <xf numFmtId="0" fontId="29" fillId="0" borderId="0" xfId="0" applyFont="1" applyAlignment="1">
      <alignment/>
    </xf>
    <xf numFmtId="0" fontId="44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29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9" fontId="0" fillId="0" borderId="29" xfId="0" applyNumberFormat="1" applyBorder="1" applyAlignment="1">
      <alignment horizontal="center" vertical="center"/>
    </xf>
    <xf numFmtId="169" fontId="0" fillId="0" borderId="16" xfId="0" applyNumberFormat="1" applyBorder="1" applyAlignment="1">
      <alignment horizontal="center" vertical="center"/>
    </xf>
    <xf numFmtId="169" fontId="29" fillId="0" borderId="29" xfId="0" applyNumberFormat="1" applyFont="1" applyBorder="1" applyAlignment="1">
      <alignment horizontal="center" vertical="center"/>
    </xf>
    <xf numFmtId="169" fontId="29" fillId="0" borderId="30" xfId="0" applyNumberFormat="1" applyFont="1" applyBorder="1" applyAlignment="1">
      <alignment horizontal="center" vertical="center"/>
    </xf>
    <xf numFmtId="169" fontId="29" fillId="0" borderId="16" xfId="0" applyNumberFormat="1" applyFont="1" applyBorder="1" applyAlignment="1">
      <alignment horizontal="center" vertical="center"/>
    </xf>
    <xf numFmtId="169" fontId="0" fillId="0" borderId="31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29" fillId="0" borderId="31" xfId="0" applyNumberFormat="1" applyFont="1" applyBorder="1" applyAlignment="1">
      <alignment horizontal="center" vertical="center"/>
    </xf>
    <xf numFmtId="169" fontId="29" fillId="0" borderId="32" xfId="0" applyNumberFormat="1" applyFont="1" applyBorder="1" applyAlignment="1">
      <alignment horizontal="center" vertical="center"/>
    </xf>
    <xf numFmtId="169" fontId="29" fillId="0" borderId="10" xfId="0" applyNumberFormat="1" applyFont="1" applyBorder="1" applyAlignment="1">
      <alignment horizontal="center" vertical="center"/>
    </xf>
    <xf numFmtId="169" fontId="0" fillId="0" borderId="33" xfId="0" applyNumberFormat="1" applyBorder="1" applyAlignment="1">
      <alignment horizontal="center" vertical="center"/>
    </xf>
    <xf numFmtId="169" fontId="0" fillId="0" borderId="11" xfId="0" applyNumberFormat="1" applyBorder="1" applyAlignment="1">
      <alignment horizontal="center" vertical="center"/>
    </xf>
    <xf numFmtId="169" fontId="29" fillId="0" borderId="33" xfId="0" applyNumberFormat="1" applyFont="1" applyBorder="1" applyAlignment="1">
      <alignment horizontal="center" vertical="center"/>
    </xf>
    <xf numFmtId="169" fontId="29" fillId="0" borderId="34" xfId="0" applyNumberFormat="1" applyFont="1" applyBorder="1" applyAlignment="1">
      <alignment horizontal="center" vertical="center"/>
    </xf>
    <xf numFmtId="169" fontId="29" fillId="0" borderId="11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169" fontId="29" fillId="0" borderId="0" xfId="0" applyNumberFormat="1" applyFont="1" applyAlignment="1">
      <alignment/>
    </xf>
    <xf numFmtId="169" fontId="2" fillId="0" borderId="14" xfId="0" applyNumberFormat="1" applyFont="1" applyFill="1" applyBorder="1" applyAlignment="1">
      <alignment horizontal="center" vertical="center"/>
    </xf>
    <xf numFmtId="169" fontId="2" fillId="0" borderId="35" xfId="0" applyNumberFormat="1" applyFont="1" applyFill="1" applyBorder="1" applyAlignment="1">
      <alignment horizontal="center" vertical="center"/>
    </xf>
    <xf numFmtId="169" fontId="2" fillId="0" borderId="22" xfId="0" applyNumberFormat="1" applyFont="1" applyFill="1" applyBorder="1" applyAlignment="1">
      <alignment horizontal="center" vertical="center"/>
    </xf>
    <xf numFmtId="169" fontId="2" fillId="0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3" sqref="A23"/>
    </sheetView>
  </sheetViews>
  <sheetFormatPr defaultColWidth="9.140625" defaultRowHeight="15"/>
  <cols>
    <col min="1" max="1" width="5.28125" style="0" customWidth="1"/>
    <col min="2" max="2" width="6.140625" style="0" customWidth="1"/>
    <col min="3" max="3" width="50.00390625" style="0" customWidth="1"/>
    <col min="4" max="4" width="16.140625" style="0" customWidth="1"/>
    <col min="5" max="5" width="14.57421875" style="0" customWidth="1"/>
    <col min="6" max="8" width="13.7109375" style="0" customWidth="1"/>
    <col min="9" max="9" width="15.140625" style="0" customWidth="1"/>
    <col min="10" max="10" width="14.57421875" style="0" customWidth="1"/>
  </cols>
  <sheetData>
    <row r="1" spans="1:12" ht="18.75">
      <c r="A1" s="30" t="s">
        <v>27</v>
      </c>
      <c r="B1" s="2"/>
      <c r="G1" s="15"/>
      <c r="H1" s="15"/>
      <c r="L1" s="15" t="s">
        <v>26</v>
      </c>
    </row>
    <row r="2" spans="1:12" ht="15.75" thickBot="1">
      <c r="A2" t="s">
        <v>35</v>
      </c>
      <c r="B2" s="2"/>
      <c r="G2" s="15"/>
      <c r="H2" s="15"/>
      <c r="L2" s="15" t="s">
        <v>19</v>
      </c>
    </row>
    <row r="3" spans="3:10" ht="16.5" thickBot="1">
      <c r="C3" s="19"/>
      <c r="D3" s="37" t="s">
        <v>29</v>
      </c>
      <c r="E3" s="38"/>
      <c r="F3" s="37" t="s">
        <v>34</v>
      </c>
      <c r="G3" s="38"/>
      <c r="H3" s="39"/>
      <c r="I3" s="38" t="s">
        <v>33</v>
      </c>
      <c r="J3" s="39"/>
    </row>
    <row r="4" spans="1:10" ht="57.75" thickBot="1">
      <c r="A4" s="22" t="s">
        <v>1</v>
      </c>
      <c r="B4" s="23" t="s">
        <v>2</v>
      </c>
      <c r="C4" s="31" t="s">
        <v>0</v>
      </c>
      <c r="D4" s="34" t="s">
        <v>32</v>
      </c>
      <c r="E4" s="35" t="s">
        <v>31</v>
      </c>
      <c r="F4" s="34" t="s">
        <v>22</v>
      </c>
      <c r="G4" s="36" t="s">
        <v>25</v>
      </c>
      <c r="H4" s="35" t="s">
        <v>30</v>
      </c>
      <c r="I4" s="36" t="s">
        <v>32</v>
      </c>
      <c r="J4" s="35" t="s">
        <v>28</v>
      </c>
    </row>
    <row r="5" spans="1:10" ht="33.75" customHeight="1">
      <c r="A5" s="9">
        <v>8</v>
      </c>
      <c r="B5" s="21">
        <v>3123</v>
      </c>
      <c r="C5" s="10" t="s">
        <v>3</v>
      </c>
      <c r="D5" s="40">
        <v>10497.7</v>
      </c>
      <c r="E5" s="41"/>
      <c r="F5" s="42">
        <v>185</v>
      </c>
      <c r="G5" s="43">
        <v>136</v>
      </c>
      <c r="H5" s="44">
        <v>450</v>
      </c>
      <c r="I5" s="43">
        <f>D5+F5+G5</f>
        <v>10818.7</v>
      </c>
      <c r="J5" s="44">
        <f>E5+H5</f>
        <v>450</v>
      </c>
    </row>
    <row r="6" spans="1:10" ht="30.75" customHeight="1">
      <c r="A6" s="6">
        <v>9</v>
      </c>
      <c r="B6" s="20">
        <v>3123</v>
      </c>
      <c r="C6" s="3" t="s">
        <v>4</v>
      </c>
      <c r="D6" s="45">
        <v>6622.6</v>
      </c>
      <c r="E6" s="46">
        <v>53</v>
      </c>
      <c r="F6" s="47">
        <v>67.50000000000001</v>
      </c>
      <c r="G6" s="48"/>
      <c r="H6" s="49"/>
      <c r="I6" s="48">
        <f aca="true" t="shared" si="0" ref="I6:I18">D6+F6</f>
        <v>6690.1</v>
      </c>
      <c r="J6" s="49">
        <f aca="true" t="shared" si="1" ref="J6:J18">E6+H6</f>
        <v>53</v>
      </c>
    </row>
    <row r="7" spans="1:10" ht="30.75" customHeight="1">
      <c r="A7" s="6">
        <v>145</v>
      </c>
      <c r="B7" s="20">
        <v>3123</v>
      </c>
      <c r="C7" s="4" t="s">
        <v>5</v>
      </c>
      <c r="D7" s="45">
        <v>9404.2</v>
      </c>
      <c r="E7" s="46">
        <v>102.3</v>
      </c>
      <c r="F7" s="47">
        <v>37.4</v>
      </c>
      <c r="G7" s="48"/>
      <c r="H7" s="49"/>
      <c r="I7" s="48">
        <f t="shared" si="0"/>
        <v>9441.6</v>
      </c>
      <c r="J7" s="49">
        <f t="shared" si="1"/>
        <v>102.3</v>
      </c>
    </row>
    <row r="8" spans="1:10" ht="36" customHeight="1">
      <c r="A8" s="6">
        <v>94</v>
      </c>
      <c r="B8" s="20">
        <v>3122</v>
      </c>
      <c r="C8" s="3" t="s">
        <v>6</v>
      </c>
      <c r="D8" s="45">
        <v>5660.5</v>
      </c>
      <c r="E8" s="46"/>
      <c r="F8" s="47">
        <v>42.00000000000001</v>
      </c>
      <c r="G8" s="48"/>
      <c r="H8" s="49"/>
      <c r="I8" s="48">
        <f t="shared" si="0"/>
        <v>5702.5</v>
      </c>
      <c r="J8" s="49">
        <f t="shared" si="1"/>
        <v>0</v>
      </c>
    </row>
    <row r="9" spans="1:10" ht="24" customHeight="1">
      <c r="A9" s="6">
        <v>99</v>
      </c>
      <c r="B9" s="20">
        <v>3123</v>
      </c>
      <c r="C9" s="3" t="s">
        <v>7</v>
      </c>
      <c r="D9" s="45">
        <v>4038.7</v>
      </c>
      <c r="E9" s="46"/>
      <c r="F9" s="47">
        <v>103.90000000000002</v>
      </c>
      <c r="G9" s="48"/>
      <c r="H9" s="49"/>
      <c r="I9" s="48">
        <f t="shared" si="0"/>
        <v>4142.599999999999</v>
      </c>
      <c r="J9" s="49">
        <f t="shared" si="1"/>
        <v>0</v>
      </c>
    </row>
    <row r="10" spans="1:10" ht="21" customHeight="1">
      <c r="A10" s="6">
        <v>150</v>
      </c>
      <c r="B10" s="20">
        <v>3123</v>
      </c>
      <c r="C10" s="3" t="s">
        <v>8</v>
      </c>
      <c r="D10" s="45">
        <v>4063.1</v>
      </c>
      <c r="E10" s="46"/>
      <c r="F10" s="47">
        <v>23.299999999999997</v>
      </c>
      <c r="G10" s="48"/>
      <c r="H10" s="49"/>
      <c r="I10" s="48">
        <f t="shared" si="0"/>
        <v>4086.4</v>
      </c>
      <c r="J10" s="49">
        <f t="shared" si="1"/>
        <v>0</v>
      </c>
    </row>
    <row r="11" spans="1:10" ht="21.75" customHeight="1">
      <c r="A11" s="6">
        <v>147</v>
      </c>
      <c r="B11" s="20">
        <v>3123</v>
      </c>
      <c r="C11" s="3" t="s">
        <v>9</v>
      </c>
      <c r="D11" s="45">
        <v>3839.5</v>
      </c>
      <c r="E11" s="46"/>
      <c r="F11" s="47">
        <v>22.200000000000003</v>
      </c>
      <c r="G11" s="48"/>
      <c r="H11" s="49"/>
      <c r="I11" s="48">
        <f t="shared" si="0"/>
        <v>3861.7</v>
      </c>
      <c r="J11" s="49">
        <f t="shared" si="1"/>
        <v>0</v>
      </c>
    </row>
    <row r="12" spans="1:10" ht="35.25" customHeight="1">
      <c r="A12" s="6">
        <v>42</v>
      </c>
      <c r="B12" s="20">
        <v>3122</v>
      </c>
      <c r="C12" s="3" t="s">
        <v>10</v>
      </c>
      <c r="D12" s="45">
        <v>5989.1</v>
      </c>
      <c r="E12" s="46"/>
      <c r="F12" s="47">
        <v>26.8</v>
      </c>
      <c r="G12" s="48"/>
      <c r="H12" s="49"/>
      <c r="I12" s="48">
        <f t="shared" si="0"/>
        <v>6015.900000000001</v>
      </c>
      <c r="J12" s="49">
        <f t="shared" si="1"/>
        <v>0</v>
      </c>
    </row>
    <row r="13" spans="1:10" ht="24.75" customHeight="1">
      <c r="A13" s="6">
        <v>53</v>
      </c>
      <c r="B13" s="20">
        <v>3123</v>
      </c>
      <c r="C13" s="3" t="s">
        <v>11</v>
      </c>
      <c r="D13" s="45">
        <v>4568.4</v>
      </c>
      <c r="E13" s="46"/>
      <c r="F13" s="47">
        <v>85.89999999999999</v>
      </c>
      <c r="G13" s="48"/>
      <c r="H13" s="49"/>
      <c r="I13" s="48">
        <f t="shared" si="0"/>
        <v>4654.299999999999</v>
      </c>
      <c r="J13" s="49">
        <f t="shared" si="1"/>
        <v>0</v>
      </c>
    </row>
    <row r="14" spans="1:10" ht="36.75" customHeight="1">
      <c r="A14" s="6">
        <v>57</v>
      </c>
      <c r="B14" s="20">
        <v>3123</v>
      </c>
      <c r="C14" s="3" t="s">
        <v>12</v>
      </c>
      <c r="D14" s="45">
        <v>8416.8</v>
      </c>
      <c r="E14" s="46"/>
      <c r="F14" s="47">
        <v>27.799999999999997</v>
      </c>
      <c r="G14" s="48"/>
      <c r="H14" s="49"/>
      <c r="I14" s="48">
        <f t="shared" si="0"/>
        <v>8444.599999999999</v>
      </c>
      <c r="J14" s="49">
        <f t="shared" si="1"/>
        <v>0</v>
      </c>
    </row>
    <row r="15" spans="1:10" ht="34.5" customHeight="1">
      <c r="A15" s="6">
        <v>154</v>
      </c>
      <c r="B15" s="20">
        <v>3122</v>
      </c>
      <c r="C15" s="4" t="s">
        <v>13</v>
      </c>
      <c r="D15" s="45">
        <v>13572.6</v>
      </c>
      <c r="E15" s="46"/>
      <c r="F15" s="47">
        <v>41.800000000000004</v>
      </c>
      <c r="G15" s="48"/>
      <c r="H15" s="49"/>
      <c r="I15" s="48">
        <f t="shared" si="0"/>
        <v>13614.4</v>
      </c>
      <c r="J15" s="49">
        <f t="shared" si="1"/>
        <v>0</v>
      </c>
    </row>
    <row r="16" spans="1:10" ht="24" customHeight="1">
      <c r="A16" s="6">
        <v>119</v>
      </c>
      <c r="B16" s="20">
        <v>3123</v>
      </c>
      <c r="C16" s="3" t="s">
        <v>14</v>
      </c>
      <c r="D16" s="45">
        <v>6695</v>
      </c>
      <c r="E16" s="46"/>
      <c r="F16" s="47">
        <v>84.89999999999998</v>
      </c>
      <c r="G16" s="48"/>
      <c r="H16" s="49"/>
      <c r="I16" s="48">
        <f t="shared" si="0"/>
        <v>6779.9</v>
      </c>
      <c r="J16" s="49">
        <f t="shared" si="1"/>
        <v>0</v>
      </c>
    </row>
    <row r="17" spans="1:10" ht="33" customHeight="1">
      <c r="A17" s="6">
        <v>120</v>
      </c>
      <c r="B17" s="20">
        <v>3123</v>
      </c>
      <c r="C17" s="3" t="s">
        <v>15</v>
      </c>
      <c r="D17" s="45">
        <v>1797.3</v>
      </c>
      <c r="E17" s="46"/>
      <c r="F17" s="47">
        <v>13.7</v>
      </c>
      <c r="G17" s="48"/>
      <c r="H17" s="49"/>
      <c r="I17" s="48">
        <f t="shared" si="0"/>
        <v>1811</v>
      </c>
      <c r="J17" s="49">
        <f t="shared" si="1"/>
        <v>0</v>
      </c>
    </row>
    <row r="18" spans="1:10" ht="35.25" customHeight="1" thickBot="1">
      <c r="A18" s="7">
        <v>122</v>
      </c>
      <c r="B18" s="32">
        <v>3123</v>
      </c>
      <c r="C18" s="5" t="s">
        <v>16</v>
      </c>
      <c r="D18" s="50">
        <v>5933.8</v>
      </c>
      <c r="E18" s="51"/>
      <c r="F18" s="52">
        <v>43.499999999999986</v>
      </c>
      <c r="G18" s="53"/>
      <c r="H18" s="54"/>
      <c r="I18" s="53">
        <f t="shared" si="0"/>
        <v>5977.3</v>
      </c>
      <c r="J18" s="54">
        <f t="shared" si="1"/>
        <v>0</v>
      </c>
    </row>
    <row r="19" spans="1:10" ht="15.75" thickBot="1">
      <c r="A19" s="2"/>
      <c r="B19" s="2"/>
      <c r="C19" s="1"/>
      <c r="D19" s="55"/>
      <c r="E19" s="55"/>
      <c r="F19" s="56"/>
      <c r="G19" s="56"/>
      <c r="H19" s="56"/>
      <c r="I19" s="56"/>
      <c r="J19" s="55"/>
    </row>
    <row r="20" spans="1:10" ht="15.75" thickBot="1">
      <c r="A20" s="2"/>
      <c r="B20" s="2"/>
      <c r="C20" s="18" t="s">
        <v>20</v>
      </c>
      <c r="D20" s="57">
        <f aca="true" t="shared" si="2" ref="D20:J20">SUM(D5:D18)</f>
        <v>91099.30000000002</v>
      </c>
      <c r="E20" s="57">
        <f t="shared" si="2"/>
        <v>155.3</v>
      </c>
      <c r="F20" s="58">
        <f t="shared" si="2"/>
        <v>805.6999999999999</v>
      </c>
      <c r="G20" s="58">
        <f t="shared" si="2"/>
        <v>136</v>
      </c>
      <c r="H20" s="58">
        <f t="shared" si="2"/>
        <v>450</v>
      </c>
      <c r="I20" s="60">
        <f t="shared" si="2"/>
        <v>92041</v>
      </c>
      <c r="J20" s="59">
        <f t="shared" si="2"/>
        <v>605.3</v>
      </c>
    </row>
    <row r="21" spans="1:9" ht="15">
      <c r="A21" s="2"/>
      <c r="F21" s="16"/>
      <c r="G21" s="16"/>
      <c r="H21" s="16"/>
      <c r="I21" s="16"/>
    </row>
    <row r="22" spans="1:9" ht="15">
      <c r="A22" s="2"/>
      <c r="B22" s="2"/>
      <c r="C22" s="1"/>
      <c r="F22" s="16"/>
      <c r="G22" s="16"/>
      <c r="H22" s="16"/>
      <c r="I22" s="16"/>
    </row>
    <row r="23" spans="1:9" ht="15.75">
      <c r="A23" s="17" t="s">
        <v>18</v>
      </c>
      <c r="B23" s="2"/>
      <c r="C23" s="1"/>
      <c r="F23" s="16"/>
      <c r="G23" s="16"/>
      <c r="H23" s="16"/>
      <c r="I23" s="16"/>
    </row>
    <row r="24" spans="1:9" ht="15.75" thickBot="1">
      <c r="A24" t="s">
        <v>23</v>
      </c>
      <c r="B24" s="2"/>
      <c r="C24" s="1"/>
      <c r="F24" s="16"/>
      <c r="G24" s="16"/>
      <c r="H24" s="16"/>
      <c r="I24" s="16"/>
    </row>
    <row r="25" spans="1:8" ht="23.25" customHeight="1" thickBot="1">
      <c r="A25" s="8">
        <v>233</v>
      </c>
      <c r="B25" s="11">
        <v>3123</v>
      </c>
      <c r="C25" s="33" t="s">
        <v>17</v>
      </c>
      <c r="D25" s="26" t="s">
        <v>21</v>
      </c>
      <c r="E25" s="26"/>
      <c r="F25" s="24">
        <v>65.4</v>
      </c>
      <c r="G25" s="29"/>
      <c r="H25" s="29"/>
    </row>
    <row r="26" spans="1:8" ht="15">
      <c r="A26" s="2"/>
      <c r="B26" s="2"/>
      <c r="C26" s="1"/>
      <c r="D26" s="25"/>
      <c r="E26" s="25"/>
      <c r="F26" s="16"/>
      <c r="G26" s="16"/>
      <c r="H26" s="16"/>
    </row>
    <row r="27" spans="1:9" ht="15.75">
      <c r="A27" s="12" t="s">
        <v>24</v>
      </c>
      <c r="B27" s="13"/>
      <c r="C27" s="14"/>
      <c r="D27" s="27"/>
      <c r="E27" s="27"/>
      <c r="F27" s="28">
        <f>F25+F20</f>
        <v>871.0999999999999</v>
      </c>
      <c r="G27" s="28"/>
      <c r="H27" s="28"/>
      <c r="I27" s="28"/>
    </row>
  </sheetData>
  <sheetProtection/>
  <printOptions/>
  <pageMargins left="0.54" right="0.63" top="0.54" bottom="0.31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2009-10-05T13:52:41Z</cp:lastPrinted>
  <dcterms:created xsi:type="dcterms:W3CDTF">2008-09-04T10:46:09Z</dcterms:created>
  <dcterms:modified xsi:type="dcterms:W3CDTF">2009-10-05T13:52:43Z</dcterms:modified>
  <cp:category/>
  <cp:version/>
  <cp:contentType/>
  <cp:contentStatus/>
</cp:coreProperties>
</file>