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265" activeTab="0"/>
  </bookViews>
  <sheets>
    <sheet name="List2" sheetId="1" r:id="rId1"/>
  </sheets>
  <definedNames>
    <definedName name="TABULKA_1">#REF!</definedName>
    <definedName name="TABULKA_2">#REF!</definedName>
    <definedName name="VSTUPY_1">#REF!</definedName>
    <definedName name="VSTUPY_2">#REF!</definedName>
  </definedNames>
  <calcPr fullCalcOnLoad="1"/>
</workbook>
</file>

<file path=xl/sharedStrings.xml><?xml version="1.0" encoding="utf-8"?>
<sst xmlns="http://schemas.openxmlformats.org/spreadsheetml/2006/main" count="71" uniqueCount="45">
  <si>
    <t>Vzdělávání a poradenství v oblasti rozvoje enviromentálně, sociálně a kulturně orientované ekonomiky v Orlických horách prostřednictvím značení místních produktů.</t>
  </si>
  <si>
    <t>Společnost DABONA</t>
  </si>
  <si>
    <t>žadatel</t>
  </si>
  <si>
    <t>celkové náklady</t>
  </si>
  <si>
    <t>požadovaná dotace</t>
  </si>
  <si>
    <t>název projektu</t>
  </si>
  <si>
    <t>administrátor</t>
  </si>
  <si>
    <t>Rychnov n/K</t>
  </si>
  <si>
    <t>Vzdělávací a poradenské semináře s tématikou Evropských fondů</t>
  </si>
  <si>
    <t xml:space="preserve">MAS Sdružení SPLAV, o. s. Skuhrov nad Bělou </t>
  </si>
  <si>
    <t>Víme jak žijí sousedé?</t>
  </si>
  <si>
    <t>Lhota pod Libčany</t>
  </si>
  <si>
    <t>Poradenské centrum Lhota pod Libčany</t>
  </si>
  <si>
    <t>Hradec Králové</t>
  </si>
  <si>
    <t xml:space="preserve">Perla návsí, Venkovská stavba roku 2007 </t>
  </si>
  <si>
    <t>Hořice</t>
  </si>
  <si>
    <t>Škola obnovy venkova Hořice</t>
  </si>
  <si>
    <t>Svazek obcí Mariánská zahrada</t>
  </si>
  <si>
    <t>Vzdělávání ve Svazku obcí Mariánská zahrada</t>
  </si>
  <si>
    <t>Jičín</t>
  </si>
  <si>
    <t>Kostelec n/O</t>
  </si>
  <si>
    <t>Vzdělávání a poradenství v oblasti rozvoje venkova a obnovy vesnice prostřednictvím ŠOV Královéhradeckého kraje</t>
  </si>
  <si>
    <t>Centrum rozvoje Česká Skalice</t>
  </si>
  <si>
    <t>KLÍČOVÉ KOMPETENCE PRO ROZVOJ VENKOVA    Integrovaný motivační program</t>
  </si>
  <si>
    <t>Náchod</t>
  </si>
  <si>
    <t xml:space="preserve">Mikroregion Novobydžovsko </t>
  </si>
  <si>
    <t>Obnova a naplnění webového publikačního systému Mikroregionu Novobydžovsko</t>
  </si>
  <si>
    <t>Nový Bydžov</t>
  </si>
  <si>
    <t>Království - Jestřebí hory, o.p.s.</t>
  </si>
  <si>
    <t>Série vzdělávacích akcí - "Evropské peníze pro region"</t>
  </si>
  <si>
    <t>Trutnov</t>
  </si>
  <si>
    <t>MAS POHODA venkova</t>
  </si>
  <si>
    <t>Dobruška</t>
  </si>
  <si>
    <t>Spolek pro obnovu venkova Královéhradeckého kraje</t>
  </si>
  <si>
    <t>Vyšší odborná škola rozvoje venkova a Střední zemědělská škola</t>
  </si>
  <si>
    <t xml:space="preserve">podíl dotace v % </t>
  </si>
  <si>
    <t>celkem</t>
  </si>
  <si>
    <t xml:space="preserve">ŠOV Čermná n/O </t>
  </si>
  <si>
    <t xml:space="preserve">"ORLICKÉ HORY regionální produkt" - vzdělávání a poradenství </t>
  </si>
  <si>
    <t xml:space="preserve">návrh dotace  </t>
  </si>
  <si>
    <t>IČO</t>
  </si>
  <si>
    <t>charakter</t>
  </si>
  <si>
    <t>?</t>
  </si>
  <si>
    <t>N</t>
  </si>
  <si>
    <t>MAS Vyhlídka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</si>
</sst>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&quot;Kčs&quot;_-;\-* #,##0\ &quot;Kčs&quot;_-;_-* &quot;-&quot;\ &quot;Kčs&quot;_-;_-@_-"/>
    <numFmt numFmtId="173" formatCode="_-* #,##0\ _K_č_s_-;\-* #,##0\ _K_č_s_-;_-* &quot;-&quot;\ _K_č_s_-;_-@_-"/>
    <numFmt numFmtId="174" formatCode="_-* #,##0.00\ &quot;Kčs&quot;_-;\-* #,##0.00\ &quot;Kčs&quot;_-;_-* &quot;-&quot;??\ &quot;Kčs&quot;_-;_-@_-"/>
    <numFmt numFmtId="175" formatCode="_-* #,##0.00\ _K_č_s_-;\-* #,##0.00\ _K_č_s_-;_-* &quot;-&quot;??\ _K_č_s_-;_-@_-"/>
    <numFmt numFmtId="176" formatCode="General_)"/>
    <numFmt numFmtId="177" formatCode="m\o\n\th\ d\,\ \y\y\y\y"/>
    <numFmt numFmtId="178" formatCode="#\ ###\ ###"/>
    <numFmt numFmtId="179" formatCode="##\ ###\ ###"/>
    <numFmt numFmtId="180" formatCode="###\ ###\ ####"/>
    <numFmt numFmtId="181" formatCode="#,##0.000"/>
    <numFmt numFmtId="182" formatCode="##_###"/>
    <numFmt numFmtId="183" formatCode="0.000"/>
    <numFmt numFmtId="184" formatCode="dd/mm/yy"/>
    <numFmt numFmtId="185" formatCode="[$-405]d\.\ mmmm\ yyyy"/>
    <numFmt numFmtId="186" formatCode="000\ 00"/>
    <numFmt numFmtId="187" formatCode="0_ ;\-0\ "/>
    <numFmt numFmtId="188" formatCode="#,##0\ _K_č"/>
    <numFmt numFmtId="189" formatCode="mmm\ dd"/>
    <numFmt numFmtId="190" formatCode="#,##0.0"/>
  </numFmts>
  <fonts count="9">
    <font>
      <sz val="10"/>
      <name val="Arial CE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name val="Arial"/>
      <family val="0"/>
    </font>
    <font>
      <b/>
      <i/>
      <sz val="10"/>
      <name val="Arial"/>
      <family val="2"/>
    </font>
    <font>
      <sz val="8"/>
      <name val="Arial CE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 locked="0"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1">
      <alignment/>
      <protection locked="0"/>
    </xf>
  </cellStyleXfs>
  <cellXfs count="22">
    <xf numFmtId="0" fontId="0" fillId="0" borderId="0" xfId="0" applyAlignment="1">
      <alignment/>
    </xf>
    <xf numFmtId="0" fontId="5" fillId="0" borderId="0" xfId="26">
      <alignment/>
      <protection/>
    </xf>
    <xf numFmtId="0" fontId="5" fillId="0" borderId="0" xfId="26" applyFont="1" applyAlignment="1">
      <alignment horizontal="center" vertical="center" wrapText="1"/>
      <protection/>
    </xf>
    <xf numFmtId="0" fontId="5" fillId="0" borderId="0" xfId="26" applyAlignment="1">
      <alignment wrapText="1"/>
      <protection/>
    </xf>
    <xf numFmtId="0" fontId="5" fillId="0" borderId="0" xfId="26" applyFont="1">
      <alignment/>
      <protection/>
    </xf>
    <xf numFmtId="0" fontId="6" fillId="0" borderId="0" xfId="26" applyFont="1">
      <alignment/>
      <protection/>
    </xf>
    <xf numFmtId="0" fontId="5" fillId="0" borderId="0" xfId="26" applyBorder="1" applyAlignment="1">
      <alignment horizontal="center" vertical="center" wrapText="1"/>
      <protection/>
    </xf>
    <xf numFmtId="0" fontId="5" fillId="0" borderId="0" xfId="26" applyFont="1" applyBorder="1" applyAlignment="1">
      <alignment horizontal="center" vertical="center" wrapText="1"/>
      <protection/>
    </xf>
    <xf numFmtId="0" fontId="8" fillId="0" borderId="0" xfId="26" applyFont="1" applyBorder="1" applyAlignment="1">
      <alignment horizontal="center" vertical="center" wrapText="1"/>
      <protection/>
    </xf>
    <xf numFmtId="0" fontId="5" fillId="0" borderId="0" xfId="26" applyBorder="1">
      <alignment/>
      <protection/>
    </xf>
    <xf numFmtId="0" fontId="5" fillId="0" borderId="0" xfId="26" applyBorder="1" applyAlignment="1">
      <alignment wrapText="1"/>
      <protection/>
    </xf>
    <xf numFmtId="0" fontId="5" fillId="0" borderId="0" xfId="26" applyBorder="1" applyAlignment="1">
      <alignment horizontal="center" wrapText="1"/>
      <protection/>
    </xf>
    <xf numFmtId="0" fontId="5" fillId="0" borderId="0" xfId="26" applyFont="1" applyBorder="1" applyAlignment="1">
      <alignment wrapText="1"/>
      <protection/>
    </xf>
    <xf numFmtId="3" fontId="5" fillId="0" borderId="0" xfId="26" applyNumberFormat="1" applyBorder="1">
      <alignment/>
      <protection/>
    </xf>
    <xf numFmtId="190" fontId="5" fillId="0" borderId="0" xfId="26" applyNumberFormat="1" applyBorder="1">
      <alignment/>
      <protection/>
    </xf>
    <xf numFmtId="3" fontId="8" fillId="0" borderId="0" xfId="26" applyNumberFormat="1" applyFont="1" applyBorder="1">
      <alignment/>
      <protection/>
    </xf>
    <xf numFmtId="0" fontId="5" fillId="0" borderId="0" xfId="26" applyFont="1" applyBorder="1" applyAlignment="1">
      <alignment horizontal="center" wrapText="1"/>
      <protection/>
    </xf>
    <xf numFmtId="0" fontId="5" fillId="0" borderId="0" xfId="26" applyFont="1" applyBorder="1">
      <alignment/>
      <protection/>
    </xf>
    <xf numFmtId="0" fontId="6" fillId="0" borderId="0" xfId="26" applyFont="1" applyBorder="1">
      <alignment/>
      <protection/>
    </xf>
    <xf numFmtId="0" fontId="6" fillId="0" borderId="0" xfId="26" applyFont="1" applyBorder="1" applyAlignment="1">
      <alignment wrapText="1"/>
      <protection/>
    </xf>
    <xf numFmtId="3" fontId="6" fillId="0" borderId="0" xfId="26" applyNumberFormat="1" applyFont="1" applyBorder="1">
      <alignment/>
      <protection/>
    </xf>
    <xf numFmtId="190" fontId="6" fillId="0" borderId="0" xfId="26" applyNumberFormat="1" applyFont="1" applyBorder="1">
      <alignment/>
      <protection/>
    </xf>
  </cellXfs>
  <cellStyles count="17">
    <cellStyle name="Normal" xfId="0"/>
    <cellStyle name="Comma" xfId="15"/>
    <cellStyle name="Currency" xfId="16"/>
    <cellStyle name="Comma" xfId="17"/>
    <cellStyle name="Comma [0]" xfId="18"/>
    <cellStyle name="Date" xfId="19"/>
    <cellStyle name="Fixed" xfId="20"/>
    <cellStyle name="Heading1" xfId="21"/>
    <cellStyle name="Heading2" xfId="22"/>
    <cellStyle name="Hyperlink" xfId="23"/>
    <cellStyle name="Currency" xfId="24"/>
    <cellStyle name="Currency [0]" xfId="25"/>
    <cellStyle name="normální_zaklad" xfId="26"/>
    <cellStyle name="Percent" xfId="27"/>
    <cellStyle name="Percent" xfId="28"/>
    <cellStyle name="Followed Hyperlink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I23" sqref="I23"/>
    </sheetView>
  </sheetViews>
  <sheetFormatPr defaultColWidth="9.00390625" defaultRowHeight="12.75"/>
  <cols>
    <col min="1" max="1" width="40.875" style="1" customWidth="1"/>
    <col min="2" max="2" width="39.25390625" style="3" hidden="1" customWidth="1"/>
    <col min="3" max="3" width="13.75390625" style="3" customWidth="1"/>
    <col min="4" max="4" width="19.25390625" style="3" customWidth="1"/>
    <col min="5" max="5" width="8.875" style="3" customWidth="1"/>
    <col min="6" max="6" width="11.625" style="1" customWidth="1"/>
    <col min="7" max="7" width="11.75390625" style="1" customWidth="1"/>
    <col min="8" max="8" width="9.00390625" style="1" hidden="1" customWidth="1"/>
    <col min="9" max="9" width="13.25390625" style="1" customWidth="1"/>
    <col min="10" max="10" width="14.00390625" style="1" hidden="1" customWidth="1"/>
    <col min="11" max="16384" width="9.125" style="1" customWidth="1"/>
  </cols>
  <sheetData>
    <row r="1" spans="1:10" ht="36" customHeight="1">
      <c r="A1" s="6" t="s">
        <v>2</v>
      </c>
      <c r="B1" s="7" t="s">
        <v>5</v>
      </c>
      <c r="C1" s="7" t="s">
        <v>40</v>
      </c>
      <c r="D1" s="7" t="s">
        <v>6</v>
      </c>
      <c r="E1" s="7" t="s">
        <v>41</v>
      </c>
      <c r="F1" s="6" t="s">
        <v>3</v>
      </c>
      <c r="G1" s="6" t="s">
        <v>4</v>
      </c>
      <c r="H1" s="7" t="s">
        <v>35</v>
      </c>
      <c r="I1" s="8" t="s">
        <v>39</v>
      </c>
      <c r="J1" s="2" t="s">
        <v>6</v>
      </c>
    </row>
    <row r="2" spans="1:10" ht="16.5" customHeight="1">
      <c r="A2" s="9" t="s">
        <v>22</v>
      </c>
      <c r="B2" s="10" t="s">
        <v>23</v>
      </c>
      <c r="C2" s="11">
        <v>26640767</v>
      </c>
      <c r="D2" s="12" t="s">
        <v>24</v>
      </c>
      <c r="E2" s="16" t="s">
        <v>42</v>
      </c>
      <c r="F2" s="13">
        <v>994000</v>
      </c>
      <c r="G2" s="13">
        <v>894000</v>
      </c>
      <c r="H2" s="14">
        <f aca="true" t="shared" si="0" ref="H2:H14">G2/F2*100</f>
        <v>89.93963782696177</v>
      </c>
      <c r="I2" s="15">
        <v>400000</v>
      </c>
      <c r="J2" s="4" t="s">
        <v>7</v>
      </c>
    </row>
    <row r="3" spans="1:10" ht="16.5" customHeight="1">
      <c r="A3" s="9" t="s">
        <v>28</v>
      </c>
      <c r="B3" s="10" t="s">
        <v>29</v>
      </c>
      <c r="C3" s="11"/>
      <c r="D3" s="12" t="s">
        <v>30</v>
      </c>
      <c r="E3" s="16" t="s">
        <v>43</v>
      </c>
      <c r="F3" s="13">
        <v>149250</v>
      </c>
      <c r="G3" s="13">
        <v>130000</v>
      </c>
      <c r="H3" s="14">
        <f t="shared" si="0"/>
        <v>87.10217755443887</v>
      </c>
      <c r="I3" s="15">
        <v>130000</v>
      </c>
      <c r="J3" s="1" t="s">
        <v>24</v>
      </c>
    </row>
    <row r="4" spans="1:10" ht="16.5" customHeight="1">
      <c r="A4" s="9" t="s">
        <v>11</v>
      </c>
      <c r="B4" s="10" t="s">
        <v>12</v>
      </c>
      <c r="C4" s="11">
        <v>268992</v>
      </c>
      <c r="D4" s="12" t="s">
        <v>13</v>
      </c>
      <c r="E4" s="16" t="s">
        <v>43</v>
      </c>
      <c r="F4" s="13">
        <v>535000</v>
      </c>
      <c r="G4" s="13">
        <v>481500</v>
      </c>
      <c r="H4" s="14">
        <f t="shared" si="0"/>
        <v>90</v>
      </c>
      <c r="I4" s="15">
        <v>120000</v>
      </c>
      <c r="J4" s="1" t="s">
        <v>30</v>
      </c>
    </row>
    <row r="5" spans="1:10" ht="16.5" customHeight="1">
      <c r="A5" s="9" t="s">
        <v>31</v>
      </c>
      <c r="B5" s="12" t="s">
        <v>38</v>
      </c>
      <c r="C5" s="16">
        <v>27550077</v>
      </c>
      <c r="D5" s="12" t="s">
        <v>32</v>
      </c>
      <c r="E5" s="16" t="s">
        <v>42</v>
      </c>
      <c r="F5" s="13">
        <v>467645</v>
      </c>
      <c r="G5" s="13">
        <v>420000</v>
      </c>
      <c r="H5" s="14">
        <f t="shared" si="0"/>
        <v>89.81171615220947</v>
      </c>
      <c r="I5" s="15">
        <v>300000</v>
      </c>
      <c r="J5" s="4" t="s">
        <v>13</v>
      </c>
    </row>
    <row r="6" spans="1:10" ht="16.5" customHeight="1">
      <c r="A6" s="10" t="s">
        <v>9</v>
      </c>
      <c r="B6" s="10" t="s">
        <v>10</v>
      </c>
      <c r="C6" s="11">
        <v>26983389</v>
      </c>
      <c r="D6" s="12" t="s">
        <v>7</v>
      </c>
      <c r="E6" s="16" t="s">
        <v>43</v>
      </c>
      <c r="F6" s="13">
        <v>196020</v>
      </c>
      <c r="G6" s="13">
        <v>176418</v>
      </c>
      <c r="H6" s="14">
        <f t="shared" si="0"/>
        <v>90</v>
      </c>
      <c r="I6" s="15">
        <v>137200</v>
      </c>
      <c r="J6" s="1" t="s">
        <v>32</v>
      </c>
    </row>
    <row r="7" spans="1:10" ht="16.5" customHeight="1">
      <c r="A7" s="17" t="s">
        <v>44</v>
      </c>
      <c r="B7" s="10" t="s">
        <v>0</v>
      </c>
      <c r="C7" s="11">
        <v>27004601</v>
      </c>
      <c r="D7" s="12" t="s">
        <v>7</v>
      </c>
      <c r="E7" s="16" t="s">
        <v>43</v>
      </c>
      <c r="F7" s="13">
        <v>467645</v>
      </c>
      <c r="G7" s="13">
        <v>400000</v>
      </c>
      <c r="H7" s="14">
        <f t="shared" si="0"/>
        <v>85.53496776400902</v>
      </c>
      <c r="I7" s="15">
        <v>300000</v>
      </c>
      <c r="J7" s="4" t="s">
        <v>7</v>
      </c>
    </row>
    <row r="8" spans="1:10" ht="16.5" customHeight="1">
      <c r="A8" s="9" t="s">
        <v>25</v>
      </c>
      <c r="B8" s="10" t="s">
        <v>26</v>
      </c>
      <c r="C8" s="11">
        <v>70948011</v>
      </c>
      <c r="D8" s="12" t="s">
        <v>27</v>
      </c>
      <c r="E8" s="16" t="s">
        <v>43</v>
      </c>
      <c r="F8" s="13">
        <v>260000</v>
      </c>
      <c r="G8" s="13">
        <v>230000</v>
      </c>
      <c r="H8" s="14">
        <f t="shared" si="0"/>
        <v>88.46153846153845</v>
      </c>
      <c r="I8" s="15">
        <v>182000</v>
      </c>
      <c r="J8" s="1" t="s">
        <v>27</v>
      </c>
    </row>
    <row r="9" spans="1:10" ht="16.5" customHeight="1">
      <c r="A9" s="9" t="s">
        <v>1</v>
      </c>
      <c r="B9" s="10" t="s">
        <v>8</v>
      </c>
      <c r="C9" s="11">
        <v>64826996</v>
      </c>
      <c r="D9" s="12" t="s">
        <v>7</v>
      </c>
      <c r="E9" s="16" t="s">
        <v>43</v>
      </c>
      <c r="F9" s="13">
        <v>150000</v>
      </c>
      <c r="G9" s="13">
        <v>135000</v>
      </c>
      <c r="H9" s="14">
        <f t="shared" si="0"/>
        <v>90</v>
      </c>
      <c r="I9" s="15">
        <v>105000</v>
      </c>
      <c r="J9" s="4" t="s">
        <v>7</v>
      </c>
    </row>
    <row r="10" spans="1:10" ht="27" customHeight="1">
      <c r="A10" s="12" t="s">
        <v>33</v>
      </c>
      <c r="B10" s="10" t="s">
        <v>14</v>
      </c>
      <c r="C10" s="11"/>
      <c r="D10" s="12" t="s">
        <v>15</v>
      </c>
      <c r="E10" s="16" t="s">
        <v>43</v>
      </c>
      <c r="F10" s="13">
        <v>75000</v>
      </c>
      <c r="G10" s="13">
        <v>67500</v>
      </c>
      <c r="H10" s="14">
        <f t="shared" si="0"/>
        <v>90</v>
      </c>
      <c r="I10" s="15">
        <v>52500</v>
      </c>
      <c r="J10" s="4" t="s">
        <v>15</v>
      </c>
    </row>
    <row r="11" spans="1:10" ht="17.25" customHeight="1">
      <c r="A11" s="9" t="s">
        <v>17</v>
      </c>
      <c r="B11" s="10" t="s">
        <v>18</v>
      </c>
      <c r="C11" s="11">
        <v>71227075</v>
      </c>
      <c r="D11" s="12" t="s">
        <v>19</v>
      </c>
      <c r="E11" s="16" t="s">
        <v>43</v>
      </c>
      <c r="F11" s="13">
        <v>200000</v>
      </c>
      <c r="G11" s="13">
        <v>165000</v>
      </c>
      <c r="H11" s="14">
        <f t="shared" si="0"/>
        <v>82.5</v>
      </c>
      <c r="I11" s="15">
        <v>165000</v>
      </c>
      <c r="J11" s="1" t="s">
        <v>19</v>
      </c>
    </row>
    <row r="12" spans="1:10" ht="16.5" customHeight="1">
      <c r="A12" s="17" t="s">
        <v>37</v>
      </c>
      <c r="B12" s="10" t="s">
        <v>21</v>
      </c>
      <c r="C12" s="11">
        <v>274798</v>
      </c>
      <c r="D12" s="12" t="s">
        <v>20</v>
      </c>
      <c r="E12" s="16" t="s">
        <v>43</v>
      </c>
      <c r="F12" s="13">
        <v>500000</v>
      </c>
      <c r="G12" s="13">
        <v>450000</v>
      </c>
      <c r="H12" s="14">
        <f t="shared" si="0"/>
        <v>90</v>
      </c>
      <c r="I12" s="15">
        <v>350000</v>
      </c>
      <c r="J12" s="4" t="s">
        <v>20</v>
      </c>
    </row>
    <row r="13" spans="1:10" ht="28.5" customHeight="1">
      <c r="A13" s="12" t="s">
        <v>34</v>
      </c>
      <c r="B13" s="10" t="s">
        <v>16</v>
      </c>
      <c r="C13" s="11">
        <v>60116790</v>
      </c>
      <c r="D13" s="12" t="s">
        <v>15</v>
      </c>
      <c r="E13" s="16" t="s">
        <v>42</v>
      </c>
      <c r="F13" s="13">
        <v>300000</v>
      </c>
      <c r="G13" s="13">
        <v>208750</v>
      </c>
      <c r="H13" s="14">
        <f t="shared" si="0"/>
        <v>69.58333333333333</v>
      </c>
      <c r="I13" s="15">
        <v>208700</v>
      </c>
      <c r="J13" s="1" t="s">
        <v>15</v>
      </c>
    </row>
    <row r="14" spans="1:10" s="5" customFormat="1" ht="12.75">
      <c r="A14" s="18" t="s">
        <v>36</v>
      </c>
      <c r="B14" s="19"/>
      <c r="C14" s="19"/>
      <c r="D14" s="19"/>
      <c r="E14" s="19"/>
      <c r="F14" s="20">
        <f>SUM(F2:F13)</f>
        <v>4294560</v>
      </c>
      <c r="G14" s="20">
        <f>SUM(G2:G13)</f>
        <v>3758168</v>
      </c>
      <c r="H14" s="21">
        <f t="shared" si="0"/>
        <v>87.5099660966432</v>
      </c>
      <c r="I14" s="20">
        <f>SUM(I2:I13)</f>
        <v>2450400</v>
      </c>
      <c r="J14" s="1"/>
    </row>
    <row r="15" ht="6" customHeight="1"/>
    <row r="16" ht="12.75">
      <c r="A16" s="4"/>
    </row>
    <row r="17" ht="12.75">
      <c r="A17" s="4"/>
    </row>
  </sheetData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  <headerFooter alignWithMargins="0">
    <oddHeader>&amp;Ldt 5 KVV POV 22.3.07 - varianta final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MěÚ Nové Město nad Metují</dc:creator>
  <cp:keywords/>
  <dc:description/>
  <cp:lastModifiedBy>sp235</cp:lastModifiedBy>
  <cp:lastPrinted>2007-03-23T13:09:25Z</cp:lastPrinted>
  <dcterms:created xsi:type="dcterms:W3CDTF">2006-01-25T14:49:52Z</dcterms:created>
  <dcterms:modified xsi:type="dcterms:W3CDTF">2007-03-23T13:09:41Z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1660307309</vt:i4>
  </property>
  <property fmtid="{D5CDD505-2E9C-101B-9397-08002B2CF9AE}" pid="3" name="_EmailSubject">
    <vt:lpwstr>POV - do Zastupitelstva</vt:lpwstr>
  </property>
  <property fmtid="{D5CDD505-2E9C-101B-9397-08002B2CF9AE}" pid="4" name="_AuthorEmail">
    <vt:lpwstr>ltulejova@kr-kralovehradecky.cz</vt:lpwstr>
  </property>
  <property fmtid="{D5CDD505-2E9C-101B-9397-08002B2CF9AE}" pid="5" name="_AuthorEmailDisplayName">
    <vt:lpwstr>Tulejová Lucie Ing.</vt:lpwstr>
  </property>
  <property fmtid="{D5CDD505-2E9C-101B-9397-08002B2CF9AE}" pid="6" name="_PreviousAdHocReviewCycleID">
    <vt:i4>-1340628855</vt:i4>
  </property>
</Properties>
</file>