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9735" activeTab="0"/>
  </bookViews>
  <sheets>
    <sheet name="úvěry a spl.KHK" sheetId="1" r:id="rId1"/>
  </sheets>
  <definedNames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<sst xmlns="http://schemas.openxmlformats.org/spreadsheetml/2006/main" count="14" uniqueCount="14">
  <si>
    <t>ČS</t>
  </si>
  <si>
    <t>splátky:</t>
  </si>
  <si>
    <t>celkem zadluženost</t>
  </si>
  <si>
    <t>celkem</t>
  </si>
  <si>
    <t>úvěr ČS (500 mil. Kč)</t>
  </si>
  <si>
    <t xml:space="preserve">Úvěry a splátky Královéhradeckého kraje </t>
  </si>
  <si>
    <t>ČS (ON Na)</t>
  </si>
  <si>
    <t>ÚHRN</t>
  </si>
  <si>
    <t>úvěry:</t>
  </si>
  <si>
    <t>nesplaceno k 31. 12.</t>
  </si>
  <si>
    <t>(v mil. Kč)</t>
  </si>
  <si>
    <t>úhrn 
k 31.12.2018</t>
  </si>
  <si>
    <t>úvěr KB (900 mil. Kč)</t>
  </si>
  <si>
    <t>Příloha č.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</si>
</sst>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\ #,##0.00"/>
    <numFmt numFmtId="165" formatCode="#,##0.00_ ;[Red]\-#,##0.00\ "/>
    <numFmt numFmtId="166" formatCode="#,##0.0000000"/>
    <numFmt numFmtId="167" formatCode="#,##0.00\ &quot;CZK&quot;"/>
    <numFmt numFmtId="168" formatCode="#,##0.00\ &quot;CZK&quot;;\-\ #,##0.00\ &quot;CZK&quot;"/>
    <numFmt numFmtId="169" formatCode="&quot; &quot;@"/>
    <numFmt numFmtId="170" formatCode="#,##0.00&quot; &quot;;#,##0.00\-;#"/>
    <numFmt numFmtId="171" formatCode="##,###;##,###\-"/>
    <numFmt numFmtId="172" formatCode="##,###,###.#"/>
    <numFmt numFmtId="173" formatCode="##,###,###.0"/>
    <numFmt numFmtId="174" formatCode="##,###,##0.0"/>
    <numFmt numFmtId="175" formatCode="0.0"/>
    <numFmt numFmtId="176" formatCode="#,##0.000"/>
    <numFmt numFmtId="177" formatCode="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##,###,##0.00\ ;###,###,##0.00\-"/>
    <numFmt numFmtId="183" formatCode="[&gt;99]0000;[&lt;=99]00;General"/>
    <numFmt numFmtId="184" formatCode="0.0%"/>
    <numFmt numFmtId="185" formatCode="[$-405]d\.\ mmmm\ yyyy"/>
  </numFmts>
  <fonts count="3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0"/>
      <name val="Arial CE"/>
      <family val="0"/>
    </font>
    <font>
      <b/>
      <sz val="12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33" borderId="0" applyNumberFormat="0" applyBorder="0" applyAlignment="0" applyProtection="0"/>
    <xf numFmtId="0" fontId="7" fillId="31" borderId="0" applyNumberFormat="0" applyBorder="0" applyAlignment="0" applyProtection="0"/>
    <xf numFmtId="0" fontId="8" fillId="34" borderId="1" applyNumberFormat="0" applyAlignment="0" applyProtection="0"/>
    <xf numFmtId="0" fontId="9" fillId="0" borderId="2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6" borderId="6" applyNumberFormat="0" applyAlignment="0" applyProtection="0"/>
    <xf numFmtId="0" fontId="7" fillId="31" borderId="0" applyNumberFormat="0" applyBorder="0" applyAlignment="0" applyProtection="0"/>
    <xf numFmtId="0" fontId="16" fillId="32" borderId="1" applyNumberFormat="0" applyAlignment="0" applyProtection="0"/>
    <xf numFmtId="0" fontId="15" fillId="26" borderId="6" applyNumberFormat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1" applyNumberFormat="0" applyFont="0" applyAlignment="0" applyProtection="0"/>
    <xf numFmtId="0" fontId="19" fillId="34" borderId="8" applyNumberFormat="0" applyAlignment="0" applyProtection="0"/>
    <xf numFmtId="0" fontId="26" fillId="0" borderId="0" applyNumberFormat="0" applyFill="0" applyBorder="0" applyAlignment="0" applyProtection="0"/>
    <xf numFmtId="0" fontId="1" fillId="31" borderId="1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4" fontId="1" fillId="38" borderId="1" applyNumberFormat="0" applyProtection="0">
      <alignment vertical="center"/>
    </xf>
    <xf numFmtId="4" fontId="20" fillId="38" borderId="1" applyNumberFormat="0" applyProtection="0">
      <alignment vertical="center"/>
    </xf>
    <xf numFmtId="4" fontId="1" fillId="38" borderId="1" applyNumberFormat="0" applyProtection="0">
      <alignment horizontal="left" vertical="center" indent="1"/>
    </xf>
    <xf numFmtId="0" fontId="21" fillId="38" borderId="9" applyNumberFormat="0" applyProtection="0">
      <alignment horizontal="left" vertical="top" indent="1"/>
    </xf>
    <xf numFmtId="4" fontId="1" fillId="39" borderId="1" applyNumberFormat="0" applyProtection="0">
      <alignment horizontal="right" vertical="center"/>
    </xf>
    <xf numFmtId="4" fontId="1" fillId="40" borderId="1" applyNumberFormat="0" applyProtection="0">
      <alignment horizontal="right" vertical="center"/>
    </xf>
    <xf numFmtId="4" fontId="1" fillId="41" borderId="10" applyNumberFormat="0" applyProtection="0">
      <alignment horizontal="right" vertical="center"/>
    </xf>
    <xf numFmtId="4" fontId="1" fillId="13" borderId="1" applyNumberFormat="0" applyProtection="0">
      <alignment horizontal="right" vertical="center"/>
    </xf>
    <xf numFmtId="4" fontId="1" fillId="42" borderId="1" applyNumberFormat="0" applyProtection="0">
      <alignment horizontal="right" vertical="center"/>
    </xf>
    <xf numFmtId="4" fontId="1" fillId="43" borderId="1" applyNumberFormat="0" applyProtection="0">
      <alignment horizontal="right" vertical="center"/>
    </xf>
    <xf numFmtId="4" fontId="1" fillId="9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44" borderId="1" applyNumberFormat="0" applyProtection="0">
      <alignment horizontal="right" vertical="center"/>
    </xf>
    <xf numFmtId="4" fontId="1" fillId="45" borderId="10" applyNumberFormat="0" applyProtection="0">
      <alignment horizontal="left" vertical="center" indent="1"/>
    </xf>
    <xf numFmtId="0" fontId="2" fillId="0" borderId="0">
      <alignment/>
      <protection/>
    </xf>
    <xf numFmtId="0" fontId="1" fillId="0" borderId="0">
      <alignment horizontal="left"/>
      <protection/>
    </xf>
    <xf numFmtId="0" fontId="22" fillId="12" borderId="0">
      <alignment/>
      <protection/>
    </xf>
    <xf numFmtId="4" fontId="0" fillId="11" borderId="10" applyNumberFormat="0" applyProtection="0">
      <alignment horizontal="left" vertical="center" indent="1"/>
    </xf>
    <xf numFmtId="4" fontId="0" fillId="11" borderId="10" applyNumberFormat="0" applyProtection="0">
      <alignment horizontal="left" vertical="center" indent="1"/>
    </xf>
    <xf numFmtId="4" fontId="1" fillId="2" borderId="1" applyNumberFormat="0" applyProtection="0">
      <alignment horizontal="right" vertical="center"/>
    </xf>
    <xf numFmtId="4" fontId="1" fillId="6" borderId="10" applyNumberFormat="0" applyProtection="0">
      <alignment horizontal="left" vertical="center" indent="1"/>
    </xf>
    <xf numFmtId="4" fontId="1" fillId="3" borderId="10" applyNumberFormat="0" applyProtection="0">
      <alignment horizontal="left" vertical="center" indent="1"/>
    </xf>
    <xf numFmtId="0" fontId="1" fillId="8" borderId="1" applyNumberFormat="0" applyProtection="0">
      <alignment horizontal="left" vertical="center" indent="1"/>
    </xf>
    <xf numFmtId="0" fontId="1" fillId="11" borderId="9" applyNumberFormat="0" applyProtection="0">
      <alignment horizontal="left" vertical="top" indent="1"/>
    </xf>
    <xf numFmtId="0" fontId="1" fillId="46" borderId="1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47" borderId="1" applyNumberFormat="0" applyProtection="0">
      <alignment horizontal="left" vertical="center" indent="1"/>
    </xf>
    <xf numFmtId="0" fontId="1" fillId="47" borderId="9" applyNumberFormat="0" applyProtection="0">
      <alignment horizontal="left" vertical="top" indent="1"/>
    </xf>
    <xf numFmtId="0" fontId="1" fillId="6" borderId="1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4" fontId="1" fillId="48" borderId="1" applyNumberFormat="0" applyProtection="0">
      <alignment horizontal="left" vertical="center" indent="1"/>
    </xf>
    <xf numFmtId="0" fontId="1" fillId="49" borderId="11" applyNumberFormat="0">
      <alignment/>
      <protection locked="0"/>
    </xf>
    <xf numFmtId="0" fontId="2" fillId="11" borderId="12" applyBorder="0">
      <alignment/>
      <protection/>
    </xf>
    <xf numFmtId="4" fontId="23" fillId="50" borderId="9" applyNumberFormat="0" applyProtection="0">
      <alignment vertical="center"/>
    </xf>
    <xf numFmtId="4" fontId="20" fillId="50" borderId="13" applyNumberFormat="0" applyProtection="0">
      <alignment vertical="center"/>
    </xf>
    <xf numFmtId="4" fontId="23" fillId="8" borderId="9" applyNumberFormat="0" applyProtection="0">
      <alignment horizontal="left" vertical="center" indent="1"/>
    </xf>
    <xf numFmtId="0" fontId="23" fillId="50" borderId="9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" fillId="48" borderId="1" applyNumberFormat="0" applyProtection="0">
      <alignment horizontal="left" vertical="center" indent="1"/>
    </xf>
    <xf numFmtId="0" fontId="23" fillId="3" borderId="9" applyNumberFormat="0" applyProtection="0">
      <alignment horizontal="left" vertical="top" indent="1"/>
    </xf>
    <xf numFmtId="4" fontId="24" fillId="51" borderId="10" applyNumberFormat="0" applyProtection="0">
      <alignment horizontal="left" vertical="center" indent="1"/>
    </xf>
    <xf numFmtId="0" fontId="1" fillId="52" borderId="13">
      <alignment/>
      <protection/>
    </xf>
    <xf numFmtId="4" fontId="25" fillId="49" borderId="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6" fillId="32" borderId="1" applyNumberFormat="0" applyAlignment="0" applyProtection="0"/>
    <xf numFmtId="0" fontId="8" fillId="34" borderId="1" applyNumberFormat="0" applyAlignment="0" applyProtection="0"/>
    <xf numFmtId="0" fontId="19" fillId="34" borderId="8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2" fillId="53" borderId="0" xfId="0" applyFont="1" applyFill="1" applyAlignment="1">
      <alignment/>
    </xf>
    <xf numFmtId="0" fontId="22" fillId="54" borderId="13" xfId="0" applyFont="1" applyFill="1" applyBorder="1" applyAlignment="1">
      <alignment/>
    </xf>
    <xf numFmtId="0" fontId="22" fillId="55" borderId="13" xfId="0" applyFont="1" applyFill="1" applyBorder="1" applyAlignment="1">
      <alignment horizontal="center" vertical="center"/>
    </xf>
    <xf numFmtId="0" fontId="2" fillId="56" borderId="13" xfId="0" applyFont="1" applyFill="1" applyBorder="1" applyAlignment="1">
      <alignment horizontal="center" vertical="center" wrapText="1"/>
    </xf>
    <xf numFmtId="0" fontId="22" fillId="57" borderId="13" xfId="0" applyFont="1" applyFill="1" applyBorder="1" applyAlignment="1">
      <alignment horizontal="center" vertical="center"/>
    </xf>
    <xf numFmtId="178" fontId="22" fillId="57" borderId="13" xfId="0" applyNumberFormat="1" applyFont="1" applyFill="1" applyBorder="1" applyAlignment="1">
      <alignment/>
    </xf>
    <xf numFmtId="0" fontId="22" fillId="53" borderId="13" xfId="0" applyFont="1" applyFill="1" applyBorder="1" applyAlignment="1">
      <alignment/>
    </xf>
    <xf numFmtId="178" fontId="22" fillId="53" borderId="13" xfId="0" applyNumberFormat="1" applyFont="1" applyFill="1" applyBorder="1" applyAlignment="1">
      <alignment/>
    </xf>
    <xf numFmtId="0" fontId="22" fillId="0" borderId="0" xfId="0" applyFont="1" applyFill="1" applyAlignment="1">
      <alignment horizontal="left"/>
    </xf>
    <xf numFmtId="3" fontId="0" fillId="0" borderId="13" xfId="0" applyNumberFormat="1" applyBorder="1" applyAlignment="1">
      <alignment/>
    </xf>
    <xf numFmtId="3" fontId="22" fillId="57" borderId="13" xfId="0" applyNumberFormat="1" applyFont="1" applyFill="1" applyBorder="1" applyAlignment="1">
      <alignment/>
    </xf>
    <xf numFmtId="3" fontId="22" fillId="54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0" fontId="29" fillId="5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elkem" xfId="77"/>
    <cellStyle name="Comma" xfId="78"/>
    <cellStyle name="Comma [0]" xfId="79"/>
    <cellStyle name="Emphasis 1" xfId="80"/>
    <cellStyle name="Emphasis 2" xfId="81"/>
    <cellStyle name="Emphasis 3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Check Cell" xfId="90"/>
    <cellStyle name="Chybně" xfId="91"/>
    <cellStyle name="Input" xfId="92"/>
    <cellStyle name="Kontrolní buňka" xfId="93"/>
    <cellStyle name="Linked Cell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" xfId="102"/>
    <cellStyle name="Neutrální" xfId="103"/>
    <cellStyle name="Note" xfId="104"/>
    <cellStyle name="Output" xfId="105"/>
    <cellStyle name="Followed Hyperlink" xfId="106"/>
    <cellStyle name="Poznámka" xfId="107"/>
    <cellStyle name="Percent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nfo1" xfId="124"/>
    <cellStyle name="SAPBEXFilterInfo2" xfId="125"/>
    <cellStyle name="SAPBEXFilterInfoHlavicka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" xfId="136"/>
    <cellStyle name="SAPBEXHLevel2X" xfId="137"/>
    <cellStyle name="SAPBEXHLevel3" xfId="138"/>
    <cellStyle name="SAPBEXHLevel3X" xfId="139"/>
    <cellStyle name="SAPBEXchaText" xfId="140"/>
    <cellStyle name="SAPBEXinputData" xfId="141"/>
    <cellStyle name="SAPBEXItemHeader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assignedItem" xfId="152"/>
    <cellStyle name="SAPBEXundefined" xfId="153"/>
    <cellStyle name="Sheet Title" xfId="154"/>
    <cellStyle name="Správně" xfId="155"/>
    <cellStyle name="Text upozornění" xfId="156"/>
    <cellStyle name="Title" xfId="157"/>
    <cellStyle name="Total" xfId="158"/>
    <cellStyle name="Vstup" xfId="159"/>
    <cellStyle name="Výpočet" xfId="160"/>
    <cellStyle name="Výstup" xfId="161"/>
    <cellStyle name="Vysvětlující text" xfId="162"/>
    <cellStyle name="Warning Text" xfId="163"/>
    <cellStyle name="Zvýraznění 1" xfId="164"/>
    <cellStyle name="Zvýraznění 2" xfId="165"/>
    <cellStyle name="Zvýraznění 3" xfId="166"/>
    <cellStyle name="Zvýraznění 4" xfId="167"/>
    <cellStyle name="Zvýraznění 5" xfId="168"/>
    <cellStyle name="Zvýraznění 6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9.421875" style="0" customWidth="1"/>
    <col min="2" max="2" width="10.421875" style="0" customWidth="1"/>
    <col min="3" max="3" width="10.7109375" style="0" customWidth="1"/>
    <col min="4" max="5" width="11.421875" style="0" customWidth="1"/>
    <col min="6" max="10" width="10.57421875" style="0" customWidth="1"/>
    <col min="11" max="11" width="10.8515625" style="0" customWidth="1"/>
  </cols>
  <sheetData>
    <row r="1" ht="12.75">
      <c r="K1" t="s">
        <v>13</v>
      </c>
    </row>
    <row r="2" spans="1:11" ht="30.75" customHeight="1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20.25" customHeight="1">
      <c r="A4" s="11"/>
    </row>
    <row r="5" spans="1:11" ht="22.5">
      <c r="A5" s="3" t="s">
        <v>8</v>
      </c>
      <c r="B5" s="6" t="s">
        <v>11</v>
      </c>
      <c r="C5" s="5">
        <v>2019</v>
      </c>
      <c r="D5" s="5">
        <v>2020</v>
      </c>
      <c r="E5" s="5">
        <v>2021</v>
      </c>
      <c r="F5" s="5">
        <v>2022</v>
      </c>
      <c r="G5" s="5">
        <v>2023</v>
      </c>
      <c r="H5" s="5">
        <v>2024</v>
      </c>
      <c r="I5" s="5">
        <v>2025</v>
      </c>
      <c r="J5" s="5">
        <v>2026</v>
      </c>
      <c r="K5" s="7" t="s">
        <v>7</v>
      </c>
    </row>
    <row r="6" spans="1:11" ht="12.75">
      <c r="A6" s="1" t="s">
        <v>4</v>
      </c>
      <c r="B6" s="12">
        <v>500</v>
      </c>
      <c r="C6" s="12"/>
      <c r="D6" s="12"/>
      <c r="E6" s="12"/>
      <c r="F6" s="12"/>
      <c r="G6" s="12"/>
      <c r="H6" s="12"/>
      <c r="I6" s="12"/>
      <c r="J6" s="12"/>
      <c r="K6" s="13">
        <f>SUM(B6:F6)</f>
        <v>500</v>
      </c>
    </row>
    <row r="7" spans="1:11" ht="12.75">
      <c r="A7" s="1" t="s">
        <v>12</v>
      </c>
      <c r="B7" s="12"/>
      <c r="C7" s="12">
        <v>400</v>
      </c>
      <c r="D7" s="12">
        <v>400</v>
      </c>
      <c r="E7" s="12">
        <v>100</v>
      </c>
      <c r="F7" s="12"/>
      <c r="G7" s="12"/>
      <c r="H7" s="12"/>
      <c r="I7" s="12"/>
      <c r="J7" s="12"/>
      <c r="K7" s="13">
        <f>SUM(B7:F7)</f>
        <v>900</v>
      </c>
    </row>
    <row r="8" spans="1:11" ht="12.75">
      <c r="A8" s="4" t="s">
        <v>2</v>
      </c>
      <c r="B8" s="14">
        <f>SUM(B6:B6)</f>
        <v>500</v>
      </c>
      <c r="C8" s="14">
        <f>SUM(C6:C7)</f>
        <v>400</v>
      </c>
      <c r="D8" s="14">
        <f aca="true" t="shared" si="0" ref="D8:J8">SUM(D6:D7)</f>
        <v>400</v>
      </c>
      <c r="E8" s="14">
        <f t="shared" si="0"/>
        <v>100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3">
        <f>SUM(K6:K7)</f>
        <v>1400</v>
      </c>
    </row>
    <row r="9" spans="2:11" ht="12.75"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1" ht="12.75">
      <c r="A10" s="3" t="s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2.75">
      <c r="A11" s="2" t="s">
        <v>0</v>
      </c>
      <c r="B11" s="12">
        <v>352</v>
      </c>
      <c r="C11" s="12">
        <v>148</v>
      </c>
      <c r="D11" s="12">
        <v>0</v>
      </c>
      <c r="E11" s="12"/>
      <c r="F11" s="12"/>
      <c r="G11" s="12"/>
      <c r="H11" s="12"/>
      <c r="I11" s="12"/>
      <c r="J11" s="12"/>
      <c r="K11" s="13">
        <f>SUM(B11:F11)</f>
        <v>500</v>
      </c>
    </row>
    <row r="12" spans="1:11" ht="12.75">
      <c r="A12" s="2" t="s">
        <v>6</v>
      </c>
      <c r="B12" s="12"/>
      <c r="C12" s="12"/>
      <c r="D12" s="12"/>
      <c r="E12" s="12"/>
      <c r="F12" s="12">
        <v>180</v>
      </c>
      <c r="G12" s="12">
        <v>180</v>
      </c>
      <c r="H12" s="12">
        <v>180</v>
      </c>
      <c r="I12" s="12">
        <v>180</v>
      </c>
      <c r="J12" s="12">
        <v>180</v>
      </c>
      <c r="K12" s="13">
        <f>SUM(B12:J12)</f>
        <v>900</v>
      </c>
    </row>
    <row r="13" spans="1:11" ht="12.75">
      <c r="A13" s="4" t="s">
        <v>3</v>
      </c>
      <c r="B13" s="14">
        <f aca="true" t="shared" si="1" ref="B13:K13">SUM(B11:B12)</f>
        <v>352</v>
      </c>
      <c r="C13" s="14">
        <f t="shared" si="1"/>
        <v>148</v>
      </c>
      <c r="D13" s="14">
        <f t="shared" si="1"/>
        <v>0</v>
      </c>
      <c r="E13" s="14">
        <f t="shared" si="1"/>
        <v>0</v>
      </c>
      <c r="F13" s="14">
        <f t="shared" si="1"/>
        <v>180</v>
      </c>
      <c r="G13" s="14">
        <f t="shared" si="1"/>
        <v>180</v>
      </c>
      <c r="H13" s="14">
        <f t="shared" si="1"/>
        <v>180</v>
      </c>
      <c r="I13" s="14">
        <f t="shared" si="1"/>
        <v>180</v>
      </c>
      <c r="J13" s="14">
        <f t="shared" si="1"/>
        <v>180</v>
      </c>
      <c r="K13" s="13">
        <f t="shared" si="1"/>
        <v>1400</v>
      </c>
    </row>
    <row r="15" spans="1:11" ht="12.75">
      <c r="A15" s="9" t="s">
        <v>9</v>
      </c>
      <c r="B15" s="10">
        <f>B8-B13</f>
        <v>148</v>
      </c>
      <c r="C15" s="10">
        <f aca="true" t="shared" si="2" ref="C15:J15">B15+C8-C13</f>
        <v>400</v>
      </c>
      <c r="D15" s="10">
        <f t="shared" si="2"/>
        <v>800</v>
      </c>
      <c r="E15" s="10">
        <f t="shared" si="2"/>
        <v>900</v>
      </c>
      <c r="F15" s="10">
        <f t="shared" si="2"/>
        <v>720</v>
      </c>
      <c r="G15" s="10">
        <f t="shared" si="2"/>
        <v>540</v>
      </c>
      <c r="H15" s="10">
        <f t="shared" si="2"/>
        <v>360</v>
      </c>
      <c r="I15" s="10">
        <f t="shared" si="2"/>
        <v>180</v>
      </c>
      <c r="J15" s="10">
        <f t="shared" si="2"/>
        <v>0</v>
      </c>
      <c r="K15" s="8">
        <f>K8-K13</f>
        <v>0</v>
      </c>
    </row>
  </sheetData>
  <sheetProtection/>
  <mergeCells count="2">
    <mergeCell ref="A2:K2"/>
    <mergeCell ref="A3:K3"/>
  </mergeCells>
  <printOptions horizontalCentered="1" verticalCentered="1"/>
  <pageMargins left="0.11811023622047245" right="0.11811023622047245" top="0.7874015748031497" bottom="1.377952755905511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14455</dc:creator>
  <cp:keywords/>
  <dc:description/>
  <cp:lastModifiedBy>378</cp:lastModifiedBy>
  <cp:lastPrinted>2017-03-28T11:53:27Z</cp:lastPrinted>
  <dcterms:created xsi:type="dcterms:W3CDTF">2012-04-23T12:54:27Z</dcterms:created>
  <dcterms:modified xsi:type="dcterms:W3CDTF">2019-03-26T07:59:51Z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Sešit1</vt:lpwstr>
  </property>
</Properties>
</file>