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25" windowHeight="97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  <definedName name="_xlnm.Print_Area" localSheetId="0">'List1'!$A:$D</definedName>
  </definedNames>
  <calcPr fullCalcOnLoad="1"/>
</workbook>
</file>

<file path=xl/sharedStrings.xml><?xml version="1.0" encoding="utf-8"?>
<sst xmlns="http://schemas.openxmlformats.org/spreadsheetml/2006/main" count="91" uniqueCount="72">
  <si>
    <t>v tis. Kč</t>
  </si>
  <si>
    <t>organizace</t>
  </si>
  <si>
    <t>název akce</t>
  </si>
  <si>
    <t xml:space="preserve">poskytnuto </t>
  </si>
  <si>
    <t>vyčerpáno</t>
  </si>
  <si>
    <t>kap. 02 - životní prostředí a zemědělství</t>
  </si>
  <si>
    <t>ZOO Dvůr Králové nad Labem, a.s.</t>
  </si>
  <si>
    <t>kap. 14 - školství</t>
  </si>
  <si>
    <t>kap. 21 - investice a evropské projekty</t>
  </si>
  <si>
    <t xml:space="preserve">v tom: </t>
  </si>
  <si>
    <t>Celkem</t>
  </si>
  <si>
    <t>kap. 16 - kultura</t>
  </si>
  <si>
    <t>Galerie výtvarného umění v Náchodě</t>
  </si>
  <si>
    <t>kap. 10 - doprava</t>
  </si>
  <si>
    <t>výkupy pozemků</t>
  </si>
  <si>
    <t>Střední odborná škola veterinární, Hradec Králové-Kukleny, Pražská 68</t>
  </si>
  <si>
    <t>Česká lesnická akademie Trutnov - střední škola a vyšší odborná škola, Trutnov, Lesnická 9</t>
  </si>
  <si>
    <t>kap. 15 - zdravotnictví</t>
  </si>
  <si>
    <t>Tabulka č. 7</t>
  </si>
  <si>
    <t>Galerie moderního umění v Hradci Králové</t>
  </si>
  <si>
    <t>Muzeum východních Čech v Hradci Králové</t>
  </si>
  <si>
    <t xml:space="preserve">Regionální muzeum a galerie v Jičíně </t>
  </si>
  <si>
    <t>Muzeum Náchodska</t>
  </si>
  <si>
    <t>Centrum investic, rozvoje a inovací (CIRI - PO)</t>
  </si>
  <si>
    <t>EZAK</t>
  </si>
  <si>
    <t>Rekonstrukce mostu M2 - hroši</t>
  </si>
  <si>
    <t>Zimoviště hrochů</t>
  </si>
  <si>
    <t>Pavilon Africká savana</t>
  </si>
  <si>
    <t>Karanténní zařízení</t>
  </si>
  <si>
    <t>učební pomůcka pro polytechniku: Frézka modelářská CNCX-4030-V2</t>
  </si>
  <si>
    <t xml:space="preserve">učební pomůcka pro polytechniku: vybavení pro výuku s využitím virt. reality: dotyk displej </t>
  </si>
  <si>
    <t>Vyšší odborná škola a Střední průmyslová škola, Rychnov nad Kněžnou,  U Stadionu 1166</t>
  </si>
  <si>
    <t>učební pomůcka pro polytechniku: drsnoměr INSIZE ISR-S400</t>
  </si>
  <si>
    <t>Střední škola technická a řemeslná, Nový Bydžov, Dr. M. Tyrše 112</t>
  </si>
  <si>
    <t>učební pomůcka pro polytechniku: Diagnosegeät "Premium" AS6160E</t>
  </si>
  <si>
    <t>učební pomůcka pro polytechniku: příspěvek na polarizační mikroskop Leica DM750P</t>
  </si>
  <si>
    <t>kuchyně Kasárna - stavební úpravy</t>
  </si>
  <si>
    <t>Střední průmyslová škola stavební, Hradec Králové, Pospíšilova tř. 787</t>
  </si>
  <si>
    <t>reko odborné učebny</t>
  </si>
  <si>
    <t>Gymnázium, Dvůr Králové nad Labem, nám. Odboje 304</t>
  </si>
  <si>
    <t>obnova ICT infrastruktury kritických prvků</t>
  </si>
  <si>
    <t>spoluúčast k dotaci MZ na nákup učebních pomůcek z Dotačního programu 21, COP, Min. zemědělství</t>
  </si>
  <si>
    <t>Střední zemědělská škola a SOU chladicí a klimatizační techniky, Kostelec n.O., Komenského 873</t>
  </si>
  <si>
    <t>Zemědělská akademie a Gymnázium  - střední škola a VOŠ, Hořice, Riegrova 1403</t>
  </si>
  <si>
    <t xml:space="preserve">učební pomůcka pro polytechniku:  1x Demo kufr Teco - programovatelný automat ; sada Festo Tp 201 pro výuku </t>
  </si>
  <si>
    <t>Střední prům. škola elektrotech. a informačních technologií, Dobruška, Čs. odboje 670</t>
  </si>
  <si>
    <t>Střední průmyslová škola, Odborná škola a ZŠ, Nové Město n. M., Československé armády 376</t>
  </si>
  <si>
    <t>VOŠ zdravotnická, Střední zdravotnická škola a OA, Trutnov, Procházkova 303</t>
  </si>
  <si>
    <t>Střední uměleckoprůmyslová škola sochařská a kamenická, Hořice, Husova 675</t>
  </si>
  <si>
    <t>Zemědělská akademie a Gymnázium - střední škola a VOŠ, Hořice, Riegrova 1403</t>
  </si>
  <si>
    <t>spoluúčast k dotaci MZ na nákup učebních pomůcek z Dotačního programu 21, COP, Min. zemědělství - navýšení</t>
  </si>
  <si>
    <t>Odkup sanitního vozidla od ZH KHK a.s.</t>
  </si>
  <si>
    <t xml:space="preserve">Oprava střechy ředitelství, hasící technika LZS apod. </t>
  </si>
  <si>
    <t xml:space="preserve">Technické zhodnocení budovy </t>
  </si>
  <si>
    <t>NIS pro Rehabilitační ústav Hositnné</t>
  </si>
  <si>
    <t>Obnova RTG techniky</t>
  </si>
  <si>
    <t>Přístrojové vybavení</t>
  </si>
  <si>
    <t>Oblastní nemocncie Jičín a.s.</t>
  </si>
  <si>
    <t xml:space="preserve">Molekulárně-genetická diagnostika v ON Jičín a.s. </t>
  </si>
  <si>
    <t>Oblastní nemocncie Trutnov a.s.</t>
  </si>
  <si>
    <t>Přístroj pro indenifikaci mikroorganismů</t>
  </si>
  <si>
    <t>nákup uměleckých děl</t>
  </si>
  <si>
    <t>zabezpeční nárh. depoz. prostor mřížemi - Josefov</t>
  </si>
  <si>
    <t>kofinancování akviziční fond</t>
  </si>
  <si>
    <t xml:space="preserve">Muzeum a galerie Orlických hor v Rychnově n.Kn. </t>
  </si>
  <si>
    <t>Zdravotnická záchranná služba KHK - PO</t>
  </si>
  <si>
    <t>Léčebna dlouhodobě nemocných Opočno - PO</t>
  </si>
  <si>
    <t>Sdružení ozdravoven a léčeben okr. TU - PO</t>
  </si>
  <si>
    <t>Městská nemocnice, a.s. Dvůr Králové</t>
  </si>
  <si>
    <r>
      <t>v tom:</t>
    </r>
    <r>
      <rPr>
        <b/>
        <i/>
        <sz val="10"/>
        <rFont val="Arial CE"/>
        <family val="0"/>
      </rPr>
      <t xml:space="preserve"> </t>
    </r>
  </si>
  <si>
    <t>Přehled o čerpání výdajů financovaných z vlastních prostředků kraje určených 
na investiční účely v roce 2020 u příspěvkových organizací a obchodních společností</t>
  </si>
  <si>
    <t xml:space="preserve">Správa silnic Královéhradeckého kraje 
- PO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</si>
</sst>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?,??0.00"/>
    <numFmt numFmtId="167" formatCode="#,##0.0_ ;\-#,##0.0\ "/>
    <numFmt numFmtId="168" formatCode="??,??0.00"/>
    <numFmt numFmtId="169" formatCode="#,##0.00_ ;\-#,##0.00\ 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4" fontId="0" fillId="0" borderId="10" xfId="34" applyNumberFormat="1" applyFont="1" applyFill="1" applyBorder="1" applyAlignment="1">
      <alignment vertical="center"/>
    </xf>
    <xf numFmtId="4" fontId="0" fillId="0" borderId="11" xfId="34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3" xfId="34" applyNumberFormat="1" applyFont="1" applyBorder="1" applyAlignment="1">
      <alignment horizontal="center" vertical="center"/>
    </xf>
    <xf numFmtId="164" fontId="1" fillId="0" borderId="14" xfId="34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4" fontId="0" fillId="0" borderId="15" xfId="34" applyNumberFormat="1" applyFont="1" applyFill="1" applyBorder="1" applyAlignment="1">
      <alignment vertical="center"/>
    </xf>
    <xf numFmtId="4" fontId="0" fillId="0" borderId="16" xfId="34" applyNumberFormat="1" applyFon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166" fontId="0" fillId="0" borderId="10" xfId="34" applyNumberFormat="1" applyFont="1" applyFill="1" applyBorder="1" applyAlignment="1">
      <alignment vertical="center"/>
    </xf>
    <xf numFmtId="166" fontId="0" fillId="0" borderId="11" xfId="34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34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0" xfId="34" applyNumberFormat="1" applyFont="1" applyAlignment="1">
      <alignment horizontal="right" vertical="center"/>
    </xf>
    <xf numFmtId="0" fontId="1" fillId="22" borderId="20" xfId="0" applyFont="1" applyFill="1" applyBorder="1" applyAlignment="1">
      <alignment vertical="center"/>
    </xf>
    <xf numFmtId="0" fontId="0" fillId="22" borderId="21" xfId="0" applyFont="1" applyFill="1" applyBorder="1" applyAlignment="1">
      <alignment vertical="center"/>
    </xf>
    <xf numFmtId="4" fontId="1" fillId="22" borderId="21" xfId="37" applyNumberFormat="1" applyFont="1" applyFill="1" applyBorder="1" applyAlignment="1">
      <alignment horizontal="right" vertical="center"/>
    </xf>
    <xf numFmtId="4" fontId="1" fillId="22" borderId="22" xfId="37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5" fontId="0" fillId="0" borderId="10" xfId="34" applyNumberFormat="1" applyFont="1" applyFill="1" applyBorder="1" applyAlignment="1">
      <alignment vertical="center"/>
    </xf>
    <xf numFmtId="165" fontId="0" fillId="0" borderId="11" xfId="34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1" xfId="34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6" xfId="34" applyNumberFormat="1" applyFont="1" applyBorder="1" applyAlignment="1">
      <alignment horizontal="right" vertical="center"/>
    </xf>
    <xf numFmtId="166" fontId="0" fillId="0" borderId="15" xfId="34" applyNumberFormat="1" applyFont="1" applyFill="1" applyBorder="1" applyAlignment="1">
      <alignment vertical="center"/>
    </xf>
    <xf numFmtId="166" fontId="0" fillId="0" borderId="16" xfId="34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69" fontId="0" fillId="0" borderId="25" xfId="34" applyNumberFormat="1" applyFont="1" applyFill="1" applyBorder="1" applyAlignment="1">
      <alignment vertical="center"/>
    </xf>
    <xf numFmtId="169" fontId="0" fillId="0" borderId="26" xfId="34" applyNumberFormat="1" applyFont="1" applyBorder="1" applyAlignment="1">
      <alignment vertical="center"/>
    </xf>
    <xf numFmtId="169" fontId="0" fillId="0" borderId="10" xfId="34" applyNumberFormat="1" applyFont="1" applyFill="1" applyBorder="1" applyAlignment="1">
      <alignment vertical="center"/>
    </xf>
    <xf numFmtId="169" fontId="0" fillId="0" borderId="11" xfId="34" applyNumberFormat="1" applyFont="1" applyBorder="1" applyAlignment="1">
      <alignment vertical="center"/>
    </xf>
    <xf numFmtId="169" fontId="0" fillId="0" borderId="15" xfId="34" applyNumberFormat="1" applyFont="1" applyFill="1" applyBorder="1" applyAlignment="1">
      <alignment vertical="center"/>
    </xf>
    <xf numFmtId="169" fontId="0" fillId="0" borderId="16" xfId="34" applyNumberFormat="1" applyFont="1" applyBorder="1" applyAlignment="1">
      <alignment vertical="center"/>
    </xf>
    <xf numFmtId="2" fontId="0" fillId="0" borderId="10" xfId="34" applyNumberFormat="1" applyFont="1" applyFill="1" applyBorder="1" applyAlignment="1">
      <alignment vertical="center"/>
    </xf>
    <xf numFmtId="2" fontId="0" fillId="0" borderId="27" xfId="34" applyNumberFormat="1" applyFont="1" applyFill="1" applyBorder="1" applyAlignment="1">
      <alignment vertical="center"/>
    </xf>
    <xf numFmtId="166" fontId="0" fillId="0" borderId="25" xfId="34" applyNumberFormat="1" applyFont="1" applyFill="1" applyBorder="1" applyAlignment="1">
      <alignment vertical="center"/>
    </xf>
    <xf numFmtId="166" fontId="0" fillId="0" borderId="26" xfId="34" applyNumberFormat="1" applyFont="1" applyBorder="1" applyAlignment="1">
      <alignment vertical="center"/>
    </xf>
    <xf numFmtId="166" fontId="0" fillId="0" borderId="11" xfId="34" applyNumberFormat="1" applyFont="1" applyBorder="1" applyAlignment="1">
      <alignment vertical="center"/>
    </xf>
    <xf numFmtId="166" fontId="0" fillId="0" borderId="15" xfId="34" applyNumberFormat="1" applyFont="1" applyBorder="1" applyAlignment="1">
      <alignment vertical="center"/>
    </xf>
    <xf numFmtId="166" fontId="0" fillId="0" borderId="16" xfId="34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" fontId="0" fillId="0" borderId="28" xfId="34" applyNumberFormat="1" applyFont="1" applyBorder="1" applyAlignment="1">
      <alignment vertical="center"/>
    </xf>
    <xf numFmtId="4" fontId="0" fillId="0" borderId="29" xfId="34" applyNumberFormat="1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4" fontId="1" fillId="0" borderId="31" xfId="37" applyNumberFormat="1" applyFont="1" applyFill="1" applyBorder="1" applyAlignment="1">
      <alignment horizontal="right" vertical="center"/>
    </xf>
    <xf numFmtId="4" fontId="1" fillId="0" borderId="32" xfId="3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1" fillId="0" borderId="0" xfId="34" applyNumberFormat="1" applyFont="1" applyFill="1" applyBorder="1" applyAlignment="1">
      <alignment vertical="center"/>
    </xf>
    <xf numFmtId="165" fontId="5" fillId="0" borderId="0" xfId="34" applyNumberFormat="1" applyFont="1" applyFill="1" applyBorder="1" applyAlignment="1">
      <alignment horizontal="left" vertical="center"/>
    </xf>
    <xf numFmtId="165" fontId="5" fillId="0" borderId="0" xfId="3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33.625" style="17" customWidth="1"/>
    <col min="2" max="2" width="39.375" style="17" customWidth="1"/>
    <col min="3" max="4" width="13.125" style="18" customWidth="1"/>
    <col min="5" max="6" width="12.75390625" style="17" customWidth="1"/>
    <col min="7" max="11" width="9.125" style="17" customWidth="1"/>
    <col min="12" max="12" width="8.875" style="17" customWidth="1"/>
    <col min="13" max="16384" width="9.125" style="17" customWidth="1"/>
  </cols>
  <sheetData>
    <row r="1" ht="12.75">
      <c r="D1" s="19" t="s">
        <v>18</v>
      </c>
    </row>
    <row r="3" spans="1:4" ht="54" customHeight="1">
      <c r="A3" s="65" t="s">
        <v>70</v>
      </c>
      <c r="B3" s="65"/>
      <c r="C3" s="65"/>
      <c r="D3" s="65"/>
    </row>
    <row r="4" ht="13.5" thickBot="1">
      <c r="D4" s="20" t="s">
        <v>0</v>
      </c>
    </row>
    <row r="5" spans="1:4" ht="25.5" customHeight="1" thickBot="1">
      <c r="A5" s="4" t="s">
        <v>1</v>
      </c>
      <c r="B5" s="5" t="s">
        <v>2</v>
      </c>
      <c r="C5" s="6" t="s">
        <v>3</v>
      </c>
      <c r="D5" s="7" t="s">
        <v>4</v>
      </c>
    </row>
    <row r="6" spans="1:4" ht="12.75">
      <c r="A6" s="21" t="s">
        <v>5</v>
      </c>
      <c r="B6" s="22"/>
      <c r="C6" s="23">
        <f>C8+C9+C10+C11</f>
        <v>24000</v>
      </c>
      <c r="D6" s="24">
        <f>D8+D9+D10+D11</f>
        <v>13000</v>
      </c>
    </row>
    <row r="7" spans="1:4" ht="13.5" customHeight="1">
      <c r="A7" s="25" t="s">
        <v>69</v>
      </c>
      <c r="B7" s="26"/>
      <c r="C7" s="27"/>
      <c r="D7" s="28"/>
    </row>
    <row r="8" spans="1:4" ht="12.75">
      <c r="A8" s="29" t="s">
        <v>6</v>
      </c>
      <c r="B8" s="30" t="s">
        <v>25</v>
      </c>
      <c r="C8" s="2">
        <v>15000</v>
      </c>
      <c r="D8" s="31">
        <v>8500</v>
      </c>
    </row>
    <row r="9" spans="1:4" ht="13.5" customHeight="1">
      <c r="A9" s="29"/>
      <c r="B9" s="30" t="s">
        <v>26</v>
      </c>
      <c r="C9" s="2">
        <v>4500</v>
      </c>
      <c r="D9" s="31">
        <v>0</v>
      </c>
    </row>
    <row r="10" spans="1:4" ht="13.5" customHeight="1">
      <c r="A10" s="29"/>
      <c r="B10" s="30" t="s">
        <v>27</v>
      </c>
      <c r="C10" s="2">
        <v>2500</v>
      </c>
      <c r="D10" s="31">
        <v>2500</v>
      </c>
    </row>
    <row r="11" spans="1:4" ht="13.5" customHeight="1" thickBot="1">
      <c r="A11" s="32"/>
      <c r="B11" s="33" t="s">
        <v>28</v>
      </c>
      <c r="C11" s="9">
        <v>2000</v>
      </c>
      <c r="D11" s="34">
        <v>2000</v>
      </c>
    </row>
    <row r="12" spans="1:4" ht="12.75">
      <c r="A12" s="21" t="s">
        <v>13</v>
      </c>
      <c r="B12" s="22"/>
      <c r="C12" s="23">
        <f>C14</f>
        <v>10000</v>
      </c>
      <c r="D12" s="24">
        <f>D14</f>
        <v>10000</v>
      </c>
    </row>
    <row r="13" spans="1:4" ht="12.75">
      <c r="A13" s="25" t="s">
        <v>69</v>
      </c>
      <c r="B13" s="30"/>
      <c r="C13" s="15"/>
      <c r="D13" s="16"/>
    </row>
    <row r="14" spans="1:4" ht="26.25" thickBot="1">
      <c r="A14" s="13" t="s">
        <v>71</v>
      </c>
      <c r="B14" s="33" t="s">
        <v>14</v>
      </c>
      <c r="C14" s="35">
        <v>10000</v>
      </c>
      <c r="D14" s="36">
        <v>10000</v>
      </c>
    </row>
    <row r="15" spans="1:4" ht="12.75">
      <c r="A15" s="21" t="s">
        <v>7</v>
      </c>
      <c r="B15" s="22"/>
      <c r="C15" s="23">
        <f>SUM(C17:C30)</f>
        <v>3157.03</v>
      </c>
      <c r="D15" s="24">
        <f>SUM(D17:D30)</f>
        <v>3157.03</v>
      </c>
    </row>
    <row r="16" spans="1:4" ht="12.75">
      <c r="A16" s="25" t="s">
        <v>69</v>
      </c>
      <c r="B16" s="26"/>
      <c r="C16" s="27"/>
      <c r="D16" s="28"/>
    </row>
    <row r="17" spans="1:4" ht="38.25">
      <c r="A17" s="12" t="s">
        <v>15</v>
      </c>
      <c r="B17" s="1" t="s">
        <v>41</v>
      </c>
      <c r="C17" s="2">
        <v>185</v>
      </c>
      <c r="D17" s="3">
        <v>185</v>
      </c>
    </row>
    <row r="18" spans="1:4" ht="38.25">
      <c r="A18" s="12" t="s">
        <v>42</v>
      </c>
      <c r="B18" s="1" t="s">
        <v>41</v>
      </c>
      <c r="C18" s="2">
        <v>185</v>
      </c>
      <c r="D18" s="3">
        <v>185</v>
      </c>
    </row>
    <row r="19" spans="1:4" ht="38.25">
      <c r="A19" s="12" t="s">
        <v>16</v>
      </c>
      <c r="B19" s="1" t="s">
        <v>41</v>
      </c>
      <c r="C19" s="2">
        <v>185</v>
      </c>
      <c r="D19" s="3">
        <v>185</v>
      </c>
    </row>
    <row r="20" spans="1:4" ht="38.25">
      <c r="A20" s="12" t="s">
        <v>43</v>
      </c>
      <c r="B20" s="1" t="s">
        <v>41</v>
      </c>
      <c r="C20" s="2">
        <v>185</v>
      </c>
      <c r="D20" s="3">
        <v>185</v>
      </c>
    </row>
    <row r="21" spans="1:4" ht="44.25" customHeight="1">
      <c r="A21" s="12" t="s">
        <v>49</v>
      </c>
      <c r="B21" s="1" t="s">
        <v>50</v>
      </c>
      <c r="C21" s="2">
        <v>184</v>
      </c>
      <c r="D21" s="3">
        <v>184</v>
      </c>
    </row>
    <row r="22" spans="1:4" ht="38.25">
      <c r="A22" s="12" t="s">
        <v>45</v>
      </c>
      <c r="B22" s="1" t="s">
        <v>44</v>
      </c>
      <c r="C22" s="2">
        <v>120</v>
      </c>
      <c r="D22" s="3">
        <v>120</v>
      </c>
    </row>
    <row r="23" spans="1:4" ht="38.25">
      <c r="A23" s="12" t="s">
        <v>46</v>
      </c>
      <c r="B23" s="1" t="s">
        <v>29</v>
      </c>
      <c r="C23" s="2">
        <v>63</v>
      </c>
      <c r="D23" s="3">
        <v>63</v>
      </c>
    </row>
    <row r="24" spans="1:4" ht="38.25">
      <c r="A24" s="12" t="s">
        <v>46</v>
      </c>
      <c r="B24" s="1" t="s">
        <v>36</v>
      </c>
      <c r="C24" s="2">
        <v>1500</v>
      </c>
      <c r="D24" s="3">
        <v>1500</v>
      </c>
    </row>
    <row r="25" spans="1:4" ht="38.25">
      <c r="A25" s="12" t="s">
        <v>47</v>
      </c>
      <c r="B25" s="1" t="s">
        <v>30</v>
      </c>
      <c r="C25" s="2">
        <v>104</v>
      </c>
      <c r="D25" s="3">
        <v>104</v>
      </c>
    </row>
    <row r="26" spans="1:4" ht="38.25">
      <c r="A26" s="12" t="s">
        <v>31</v>
      </c>
      <c r="B26" s="1" t="s">
        <v>32</v>
      </c>
      <c r="C26" s="2">
        <v>61.25</v>
      </c>
      <c r="D26" s="3">
        <v>61.25</v>
      </c>
    </row>
    <row r="27" spans="1:4" ht="25.5">
      <c r="A27" s="12" t="s">
        <v>33</v>
      </c>
      <c r="B27" s="1" t="s">
        <v>34</v>
      </c>
      <c r="C27" s="2">
        <v>81.12</v>
      </c>
      <c r="D27" s="3">
        <v>81.12</v>
      </c>
    </row>
    <row r="28" spans="1:4" ht="38.25">
      <c r="A28" s="12" t="s">
        <v>48</v>
      </c>
      <c r="B28" s="1" t="s">
        <v>35</v>
      </c>
      <c r="C28" s="2">
        <v>69.76</v>
      </c>
      <c r="D28" s="3">
        <v>69.76</v>
      </c>
    </row>
    <row r="29" spans="1:4" ht="25.5">
      <c r="A29" s="12" t="s">
        <v>37</v>
      </c>
      <c r="B29" s="1" t="s">
        <v>38</v>
      </c>
      <c r="C29" s="2">
        <v>100</v>
      </c>
      <c r="D29" s="3">
        <v>100</v>
      </c>
    </row>
    <row r="30" spans="1:4" ht="26.25" thickBot="1">
      <c r="A30" s="13" t="s">
        <v>39</v>
      </c>
      <c r="B30" s="8" t="s">
        <v>40</v>
      </c>
      <c r="C30" s="9">
        <v>133.9</v>
      </c>
      <c r="D30" s="10">
        <v>133.9</v>
      </c>
    </row>
    <row r="31" spans="1:4" ht="12.75">
      <c r="A31" s="21" t="s">
        <v>17</v>
      </c>
      <c r="B31" s="22"/>
      <c r="C31" s="23">
        <f>C33+C34+C35+C36+C37+C38+C39+C40</f>
        <v>28950.07</v>
      </c>
      <c r="D31" s="24">
        <f>D33+D34+D35+D36+D37+D38+D39+D40</f>
        <v>5795.07</v>
      </c>
    </row>
    <row r="32" spans="1:4" ht="12.75">
      <c r="A32" s="37" t="s">
        <v>9</v>
      </c>
      <c r="B32" s="14"/>
      <c r="C32" s="15"/>
      <c r="D32" s="16"/>
    </row>
    <row r="33" spans="1:4" ht="12.75">
      <c r="A33" s="38" t="s">
        <v>65</v>
      </c>
      <c r="B33" s="39" t="s">
        <v>51</v>
      </c>
      <c r="C33" s="40">
        <v>270</v>
      </c>
      <c r="D33" s="41">
        <v>270</v>
      </c>
    </row>
    <row r="34" spans="1:4" ht="12.75">
      <c r="A34" s="38" t="s">
        <v>65</v>
      </c>
      <c r="B34" s="30" t="s">
        <v>52</v>
      </c>
      <c r="C34" s="42">
        <v>7000</v>
      </c>
      <c r="D34" s="43"/>
    </row>
    <row r="35" spans="1:4" ht="12.75">
      <c r="A35" s="29" t="s">
        <v>66</v>
      </c>
      <c r="B35" s="30" t="s">
        <v>53</v>
      </c>
      <c r="C35" s="42">
        <v>500</v>
      </c>
      <c r="D35" s="43"/>
    </row>
    <row r="36" spans="1:4" ht="12.75">
      <c r="A36" s="29" t="s">
        <v>67</v>
      </c>
      <c r="B36" s="30" t="s">
        <v>54</v>
      </c>
      <c r="C36" s="42">
        <v>9000</v>
      </c>
      <c r="D36" s="43"/>
    </row>
    <row r="37" spans="1:4" ht="12.75">
      <c r="A37" s="29" t="s">
        <v>68</v>
      </c>
      <c r="B37" s="30" t="s">
        <v>55</v>
      </c>
      <c r="C37" s="42">
        <v>1400</v>
      </c>
      <c r="D37" s="43">
        <v>1400</v>
      </c>
    </row>
    <row r="38" spans="1:4" ht="12.75">
      <c r="A38" s="29" t="s">
        <v>68</v>
      </c>
      <c r="B38" s="30" t="s">
        <v>56</v>
      </c>
      <c r="C38" s="42">
        <v>2350</v>
      </c>
      <c r="D38" s="43">
        <v>2350</v>
      </c>
    </row>
    <row r="39" spans="1:4" ht="12.75">
      <c r="A39" s="29" t="s">
        <v>57</v>
      </c>
      <c r="B39" s="30" t="s">
        <v>58</v>
      </c>
      <c r="C39" s="42">
        <v>1775.07</v>
      </c>
      <c r="D39" s="43">
        <v>1775.07</v>
      </c>
    </row>
    <row r="40" spans="1:4" ht="13.5" thickBot="1">
      <c r="A40" s="32" t="s">
        <v>59</v>
      </c>
      <c r="B40" s="33" t="s">
        <v>60</v>
      </c>
      <c r="C40" s="44">
        <v>6655</v>
      </c>
      <c r="D40" s="45"/>
    </row>
    <row r="41" spans="1:4" ht="12.75">
      <c r="A41" s="21" t="s">
        <v>11</v>
      </c>
      <c r="B41" s="22"/>
      <c r="C41" s="23">
        <f>SUM(C43:C51)</f>
        <v>4062.99</v>
      </c>
      <c r="D41" s="24">
        <f>SUM(D43:D51)</f>
        <v>3542.69</v>
      </c>
    </row>
    <row r="42" spans="1:4" ht="12.75">
      <c r="A42" s="37" t="s">
        <v>9</v>
      </c>
      <c r="B42" s="26"/>
      <c r="C42" s="46"/>
      <c r="D42" s="47"/>
    </row>
    <row r="43" spans="1:4" ht="12.75">
      <c r="A43" s="29" t="s">
        <v>19</v>
      </c>
      <c r="B43" s="30" t="s">
        <v>61</v>
      </c>
      <c r="C43" s="48">
        <v>1500</v>
      </c>
      <c r="D43" s="49">
        <v>1500</v>
      </c>
    </row>
    <row r="44" spans="1:4" ht="12.75">
      <c r="A44" s="29" t="s">
        <v>19</v>
      </c>
      <c r="B44" s="39" t="s">
        <v>63</v>
      </c>
      <c r="C44" s="15">
        <v>83.69</v>
      </c>
      <c r="D44" s="50">
        <v>83.69</v>
      </c>
    </row>
    <row r="45" spans="1:4" ht="12.75">
      <c r="A45" s="29" t="s">
        <v>12</v>
      </c>
      <c r="B45" s="30" t="s">
        <v>61</v>
      </c>
      <c r="C45" s="15">
        <v>500</v>
      </c>
      <c r="D45" s="50">
        <v>500</v>
      </c>
    </row>
    <row r="46" spans="1:4" ht="12.75">
      <c r="A46" s="29" t="s">
        <v>12</v>
      </c>
      <c r="B46" s="39" t="s">
        <v>63</v>
      </c>
      <c r="C46" s="15">
        <v>609</v>
      </c>
      <c r="D46" s="50">
        <v>609</v>
      </c>
    </row>
    <row r="47" spans="1:4" ht="12.75">
      <c r="A47" s="29" t="s">
        <v>20</v>
      </c>
      <c r="B47" s="30" t="s">
        <v>61</v>
      </c>
      <c r="C47" s="15">
        <v>300</v>
      </c>
      <c r="D47" s="50">
        <v>300</v>
      </c>
    </row>
    <row r="48" spans="1:4" ht="12.75">
      <c r="A48" s="29" t="s">
        <v>20</v>
      </c>
      <c r="B48" s="30" t="s">
        <v>62</v>
      </c>
      <c r="C48" s="15">
        <v>520.3</v>
      </c>
      <c r="D48" s="50">
        <v>0</v>
      </c>
    </row>
    <row r="49" spans="1:4" ht="12.75">
      <c r="A49" s="29" t="s">
        <v>21</v>
      </c>
      <c r="B49" s="39" t="s">
        <v>61</v>
      </c>
      <c r="C49" s="15">
        <v>100</v>
      </c>
      <c r="D49" s="50">
        <v>100</v>
      </c>
    </row>
    <row r="50" spans="1:4" ht="12.75">
      <c r="A50" s="29" t="s">
        <v>22</v>
      </c>
      <c r="B50" s="30" t="s">
        <v>61</v>
      </c>
      <c r="C50" s="15">
        <v>100</v>
      </c>
      <c r="D50" s="50">
        <v>100</v>
      </c>
    </row>
    <row r="51" spans="1:4" ht="13.5" thickBot="1">
      <c r="A51" s="32" t="s">
        <v>64</v>
      </c>
      <c r="B51" s="33" t="s">
        <v>61</v>
      </c>
      <c r="C51" s="51">
        <v>350</v>
      </c>
      <c r="D51" s="52">
        <v>350</v>
      </c>
    </row>
    <row r="52" spans="1:4" ht="12.75">
      <c r="A52" s="21" t="s">
        <v>8</v>
      </c>
      <c r="B52" s="22"/>
      <c r="C52" s="23">
        <f>C54</f>
        <v>1000</v>
      </c>
      <c r="D52" s="24">
        <f>D54</f>
        <v>1000</v>
      </c>
    </row>
    <row r="53" spans="1:4" ht="12.75">
      <c r="A53" s="25" t="s">
        <v>69</v>
      </c>
      <c r="B53" s="26"/>
      <c r="C53" s="27"/>
      <c r="D53" s="28"/>
    </row>
    <row r="54" spans="1:4" ht="26.25" thickBot="1">
      <c r="A54" s="11" t="s">
        <v>23</v>
      </c>
      <c r="B54" s="53" t="s">
        <v>24</v>
      </c>
      <c r="C54" s="54">
        <v>1000</v>
      </c>
      <c r="D54" s="55">
        <v>1000</v>
      </c>
    </row>
    <row r="55" spans="1:4" ht="13.5" thickBot="1">
      <c r="A55" s="56" t="s">
        <v>10</v>
      </c>
      <c r="B55" s="57"/>
      <c r="C55" s="58">
        <f>C6+C12+C15+C31+C41+C52</f>
        <v>71170.09000000001</v>
      </c>
      <c r="D55" s="59">
        <f>D6+D12+D15+D31+D41+D52</f>
        <v>36494.79</v>
      </c>
    </row>
    <row r="56" spans="1:4" ht="12.75">
      <c r="A56" s="60"/>
      <c r="B56" s="60"/>
      <c r="C56" s="61"/>
      <c r="D56" s="61"/>
    </row>
    <row r="57" spans="1:4" ht="12.75">
      <c r="A57" s="62"/>
      <c r="B57" s="62"/>
      <c r="C57" s="63"/>
      <c r="D57" s="63"/>
    </row>
    <row r="58" spans="1:4" ht="12.75">
      <c r="A58" s="64"/>
      <c r="B58" s="64"/>
      <c r="C58" s="64"/>
      <c r="D58" s="64"/>
    </row>
  </sheetData>
  <sheetProtection/>
  <mergeCells count="1">
    <mergeCell ref="A3:D3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scale="90" r:id="rId1"/>
  <headerFooter alignWithMargins="0">
    <oddFooter>&amp;CStránka &amp;P&amp;RTab.č. 7 Investiční akce PO a obch.sp.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Pitrmanová Renata Ing.</cp:lastModifiedBy>
  <cp:lastPrinted>2021-05-05T09:50:15Z</cp:lastPrinted>
  <dcterms:created xsi:type="dcterms:W3CDTF">2003-05-29T06:21:43Z</dcterms:created>
  <dcterms:modified xsi:type="dcterms:W3CDTF">2021-05-05T11:50:48Z</dcterms:modified>
  <cp:category/>
  <cp:version/>
  <cp:contentType/>
  <cp:contentStatus/>
</cp:coreProperties>
</file>