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List1" sheetId="1" r:id="rId1"/>
  </sheets>
  <definedNames>
    <definedName name="_xlnm.Print_Titles" localSheetId="0">'List1'!$4:$5</definedName>
  </definedNames>
  <calcPr fullCalcOnLoad="1"/>
</workbook>
</file>

<file path=xl/sharedStrings.xml><?xml version="1.0" encoding="utf-8"?>
<sst xmlns="http://schemas.openxmlformats.org/spreadsheetml/2006/main" count="57" uniqueCount="52">
  <si>
    <t>v tis. Kč</t>
  </si>
  <si>
    <t>organizace</t>
  </si>
  <si>
    <t>název akce</t>
  </si>
  <si>
    <t>kap. 14 - školství</t>
  </si>
  <si>
    <t>kap. 39 - regionální rozvoj a cestovní ruch</t>
  </si>
  <si>
    <t xml:space="preserve">v tom: </t>
  </si>
  <si>
    <t>kap. 21 - investice a evropské projekty</t>
  </si>
  <si>
    <t>Celkem</t>
  </si>
  <si>
    <r>
      <t>v tom:</t>
    </r>
    <r>
      <rPr>
        <b/>
        <i/>
        <sz val="11"/>
        <rFont val="Arial CE"/>
        <family val="0"/>
      </rPr>
      <t xml:space="preserve"> </t>
    </r>
  </si>
  <si>
    <t>kap. 10 - doprava</t>
  </si>
  <si>
    <t>výkup pozemků pod investičními akcemi</t>
  </si>
  <si>
    <t>kap. 02 - životní prostředí a zemědělství</t>
  </si>
  <si>
    <t>Domov mládeže, internát a školní jídelna, Hradec Králové, Vocelova 1469/5</t>
  </si>
  <si>
    <t>dokončení rekonstrukce elektroinstalace budovy DM Hradecká 1204/5 - převod prostředků z provozu školy do investic</t>
  </si>
  <si>
    <t>Střední průmyslová škola elektrotechniky a informačních technologií, Dobruška, Čs. odboje 670</t>
  </si>
  <si>
    <t>učební pomůcky pro výuku elektroniky, modelování, měření (měřící víceúčelový přístroj NI ELVIS II BASIC)</t>
  </si>
  <si>
    <t>Vyšší odborná škola zdravotnická Střední zdravotnická škola, Trutnov, Procházkova 303</t>
  </si>
  <si>
    <t>modernizace odborné učebny ošetřovatelství - převod prostředků z provozu školy do investic</t>
  </si>
  <si>
    <t>spoluúčast k dotaci MZ na nákup investičních učebních pomůcek: traktor pro autoškolu a malotraktor s mechanizací</t>
  </si>
  <si>
    <t>Česká lesnická akademie Trutnov-střední škola a vyšší odborná škola, Lesnická 9</t>
  </si>
  <si>
    <t>spoluúčast k dotaci MZ na nákup investičních učební pomůcky: zemědělský traktor KUBOTA M135 GX - SII</t>
  </si>
  <si>
    <t>Střední odborná škola veterinární, Hradec Králové-Kukleny, Pražská 68</t>
  </si>
  <si>
    <t>spoluúčast k dotaci MZ na nákup investičních učebních pomůcek: modely zvířat, hospotalizační box, klimatická komora</t>
  </si>
  <si>
    <t>Střední průmyslová škola stavební, Hradec Králové, Pospíšilova tř. 787</t>
  </si>
  <si>
    <t xml:space="preserve">učeb. pomůcky propolytechniku - měřící trať pro hydromechaniku, kamera na snímání drcení kamene </t>
  </si>
  <si>
    <t>VPS servery</t>
  </si>
  <si>
    <t>Střední průmyslová škola, Hronov, Hostovského 910</t>
  </si>
  <si>
    <t>nový server počítačové sítě</t>
  </si>
  <si>
    <t>Střední odborná škola a Střední odborné učiliště, Hradec Králové, Vocelova 1338</t>
  </si>
  <si>
    <t>připojení na elektrický rozvod ČEZ</t>
  </si>
  <si>
    <t>Střední odborné učiliště, Lázně Bělohrad, Zámecká 478</t>
  </si>
  <si>
    <t>Střední škola řemesel a Základní škola, Hořice, Havlíčkova 54</t>
  </si>
  <si>
    <t>obytná buňka pro zřízení šaten v areálu školního hospodářství</t>
  </si>
  <si>
    <t xml:space="preserve">poskytnuto </t>
  </si>
  <si>
    <t xml:space="preserve">vyčerpáno </t>
  </si>
  <si>
    <t>kap. 12 - správa majetku kraje</t>
  </si>
  <si>
    <t>Správa nemovitostí KHK a.s.</t>
  </si>
  <si>
    <t>umoření leasingu RC NP - půjčka</t>
  </si>
  <si>
    <t>ZOO Dvůr Králové nad Labem, a.s.</t>
  </si>
  <si>
    <t xml:space="preserve">výstavba expozice Jihozápadní Afrika </t>
  </si>
  <si>
    <t>Oblastní nemocnice Náchod a.s.</t>
  </si>
  <si>
    <t>kap. 15 - zdravotnictví</t>
  </si>
  <si>
    <t>technické zhodnocení webu www.ezak.cz</t>
  </si>
  <si>
    <t xml:space="preserve">Centrum evropského projektování, a. s. </t>
  </si>
  <si>
    <t>Střední škola zemědělská a ekologická a střední odborné učiliště chladicí a klimatizační techniky, Kostelec n. O., Komenského 873</t>
  </si>
  <si>
    <t>zvýšení základního kapitálu</t>
  </si>
  <si>
    <t>výměna kotle - převod prostředků z provozu školy do investic</t>
  </si>
  <si>
    <t>Dotace na pořízení magnetické rezonance a vybudování provozu magnetické rezonance, včetně investic vyvolaných v souvislosti s přesunem stávajících provozů, realizace nezbytných stavebních úprav a zajištění technologických částí nutných pro provoz magnetické rezonance v areálu ON Náchod (prodloužení termínu ZK 26.3.2018)</t>
  </si>
  <si>
    <t>Centrum investic, rozvoje a inovací (PO)</t>
  </si>
  <si>
    <t>Správa silnic Královéhradeckého kraje (PO)</t>
  </si>
  <si>
    <t>Tabulka č. 9</t>
  </si>
  <si>
    <t>Přehled o čerpání výdajů financovaných z vlastních prostředků kraje určených na investiční účely 
v roce 2017 u příspěvkových organizací a obchodních společností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</si>
</sst>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0_ ;\-#,##0.00\ "/>
    <numFmt numFmtId="167" formatCode="0.0"/>
    <numFmt numFmtId="168" formatCode="_-* #,##0.000\ _K_č_-;\-* #,##0.0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64" fontId="0" fillId="0" borderId="0" xfId="34" applyNumberFormat="1" applyFont="1" applyAlignment="1">
      <alignment/>
    </xf>
    <xf numFmtId="165" fontId="0" fillId="0" borderId="0" xfId="34" applyNumberFormat="1" applyFont="1" applyAlignment="1">
      <alignment/>
    </xf>
    <xf numFmtId="164" fontId="0" fillId="0" borderId="0" xfId="34" applyNumberFormat="1" applyFont="1" applyAlignment="1">
      <alignment horizontal="right"/>
    </xf>
    <xf numFmtId="4" fontId="7" fillId="0" borderId="0" xfId="38" applyNumberFormat="1" applyFont="1" applyFill="1" applyBorder="1" applyAlignment="1">
      <alignment/>
    </xf>
    <xf numFmtId="4" fontId="0" fillId="0" borderId="0" xfId="38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2" fillId="0" borderId="0" xfId="34" applyNumberFormat="1" applyFont="1" applyFill="1" applyBorder="1" applyAlignment="1">
      <alignment horizontal="left"/>
    </xf>
    <xf numFmtId="165" fontId="2" fillId="0" borderId="0" xfId="34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0" fontId="0" fillId="0" borderId="0" xfId="0" applyAlignment="1">
      <alignment horizontal="right"/>
    </xf>
    <xf numFmtId="2" fontId="4" fillId="0" borderId="10" xfId="34" applyNumberFormat="1" applyFont="1" applyFill="1" applyBorder="1" applyAlignment="1">
      <alignment/>
    </xf>
    <xf numFmtId="2" fontId="1" fillId="0" borderId="0" xfId="34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8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7" fillId="8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6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4" xfId="0" applyFont="1" applyFill="1" applyBorder="1" applyAlignment="1">
      <alignment wrapText="1"/>
    </xf>
    <xf numFmtId="0" fontId="0" fillId="0" borderId="13" xfId="0" applyBorder="1" applyAlignment="1">
      <alignment horizontal="left" vertical="center"/>
    </xf>
    <xf numFmtId="0" fontId="3" fillId="8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Fill="1" applyBorder="1" applyAlignment="1">
      <alignment/>
    </xf>
    <xf numFmtId="164" fontId="7" fillId="0" borderId="18" xfId="34" applyNumberFormat="1" applyFont="1" applyBorder="1" applyAlignment="1">
      <alignment horizontal="center" vertical="center"/>
    </xf>
    <xf numFmtId="165" fontId="4" fillId="0" borderId="10" xfId="34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vertical="center"/>
    </xf>
    <xf numFmtId="4" fontId="0" fillId="0" borderId="21" xfId="34" applyNumberFormat="1" applyFont="1" applyBorder="1" applyAlignment="1">
      <alignment vertical="center"/>
    </xf>
    <xf numFmtId="4" fontId="0" fillId="0" borderId="20" xfId="34" applyNumberFormat="1" applyFont="1" applyBorder="1" applyAlignment="1">
      <alignment/>
    </xf>
    <xf numFmtId="4" fontId="1" fillId="0" borderId="22" xfId="38" applyNumberFormat="1" applyFont="1" applyFill="1" applyBorder="1" applyAlignment="1">
      <alignment horizontal="right"/>
    </xf>
    <xf numFmtId="164" fontId="7" fillId="0" borderId="11" xfId="34" applyNumberFormat="1" applyFont="1" applyBorder="1" applyAlignment="1">
      <alignment horizontal="center" vertical="center"/>
    </xf>
    <xf numFmtId="165" fontId="4" fillId="0" borderId="12" xfId="34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4" fontId="0" fillId="0" borderId="13" xfId="34" applyNumberFormat="1" applyFont="1" applyBorder="1" applyAlignment="1">
      <alignment vertical="center"/>
    </xf>
    <xf numFmtId="2" fontId="4" fillId="0" borderId="12" xfId="34" applyNumberFormat="1" applyFont="1" applyFill="1" applyBorder="1" applyAlignment="1">
      <alignment/>
    </xf>
    <xf numFmtId="4" fontId="0" fillId="0" borderId="16" xfId="34" applyNumberFormat="1" applyFont="1" applyBorder="1" applyAlignment="1">
      <alignment/>
    </xf>
    <xf numFmtId="4" fontId="1" fillId="0" borderId="17" xfId="3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7" xfId="0" applyFill="1" applyBorder="1" applyAlignment="1">
      <alignment/>
    </xf>
    <xf numFmtId="0" fontId="4" fillId="8" borderId="11" xfId="0" applyFont="1" applyFill="1" applyBorder="1" applyAlignment="1">
      <alignment/>
    </xf>
    <xf numFmtId="4" fontId="3" fillId="8" borderId="11" xfId="38" applyNumberFormat="1" applyFont="1" applyFill="1" applyBorder="1" applyAlignment="1">
      <alignment horizontal="right"/>
    </xf>
    <xf numFmtId="4" fontId="3" fillId="8" borderId="18" xfId="38" applyNumberFormat="1" applyFont="1" applyFill="1" applyBorder="1" applyAlignment="1">
      <alignment horizontal="right"/>
    </xf>
    <xf numFmtId="0" fontId="0" fillId="8" borderId="11" xfId="0" applyFill="1" applyBorder="1" applyAlignment="1">
      <alignment/>
    </xf>
    <xf numFmtId="4" fontId="9" fillId="8" borderId="11" xfId="0" applyNumberFormat="1" applyFont="1" applyFill="1" applyBorder="1" applyAlignment="1">
      <alignment horizontal="right"/>
    </xf>
    <xf numFmtId="4" fontId="9" fillId="8" borderId="18" xfId="0" applyNumberFormat="1" applyFont="1" applyFill="1" applyBorder="1" applyAlignment="1">
      <alignment horizontal="right"/>
    </xf>
    <xf numFmtId="0" fontId="0" fillId="8" borderId="11" xfId="0" applyFill="1" applyBorder="1" applyAlignment="1">
      <alignment vertical="center" wrapText="1"/>
    </xf>
    <xf numFmtId="4" fontId="3" fillId="8" borderId="16" xfId="38" applyNumberFormat="1" applyFont="1" applyFill="1" applyBorder="1" applyAlignment="1">
      <alignment horizontal="right"/>
    </xf>
    <xf numFmtId="4" fontId="3" fillId="8" borderId="20" xfId="38" applyNumberFormat="1" applyFont="1" applyFill="1" applyBorder="1" applyAlignment="1">
      <alignment horizontal="right"/>
    </xf>
    <xf numFmtId="0" fontId="4" fillId="8" borderId="16" xfId="0" applyFont="1" applyFill="1" applyBorder="1" applyAlignment="1">
      <alignment/>
    </xf>
    <xf numFmtId="0" fontId="1" fillId="19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19">
      <selection activeCell="A4" sqref="A4"/>
    </sheetView>
  </sheetViews>
  <sheetFormatPr defaultColWidth="9.00390625" defaultRowHeight="12.75"/>
  <cols>
    <col min="1" max="1" width="41.00390625" style="0" customWidth="1"/>
    <col min="2" max="2" width="42.875" style="0" customWidth="1"/>
    <col min="3" max="4" width="15.375" style="1" customWidth="1"/>
    <col min="5" max="8" width="12.625" style="0" customWidth="1"/>
  </cols>
  <sheetData>
    <row r="1" ht="12.75">
      <c r="D1" s="12" t="s">
        <v>50</v>
      </c>
    </row>
    <row r="3" spans="1:4" ht="54" customHeight="1">
      <c r="A3" s="76" t="s">
        <v>51</v>
      </c>
      <c r="B3" s="76"/>
      <c r="C3" s="76"/>
      <c r="D3" s="76"/>
    </row>
    <row r="4" ht="13.5" thickBot="1">
      <c r="D4" s="3" t="s">
        <v>0</v>
      </c>
    </row>
    <row r="5" spans="1:4" ht="27" customHeight="1" thickBot="1">
      <c r="A5" s="15" t="s">
        <v>1</v>
      </c>
      <c r="B5" s="15" t="s">
        <v>2</v>
      </c>
      <c r="C5" s="45" t="s">
        <v>33</v>
      </c>
      <c r="D5" s="34" t="s">
        <v>34</v>
      </c>
    </row>
    <row r="6" spans="1:4" ht="13.5">
      <c r="A6" s="16" t="s">
        <v>11</v>
      </c>
      <c r="B6" s="66"/>
      <c r="C6" s="67">
        <f>C8</f>
        <v>10000</v>
      </c>
      <c r="D6" s="68">
        <f>D8</f>
        <v>10000</v>
      </c>
    </row>
    <row r="7" spans="1:4" ht="14.25">
      <c r="A7" s="17" t="s">
        <v>8</v>
      </c>
      <c r="B7" s="57"/>
      <c r="C7" s="46"/>
      <c r="D7" s="35"/>
    </row>
    <row r="8" spans="1:4" ht="14.25" thickBot="1">
      <c r="A8" s="18" t="s">
        <v>38</v>
      </c>
      <c r="B8" s="21" t="s">
        <v>39</v>
      </c>
      <c r="C8" s="47">
        <v>10000</v>
      </c>
      <c r="D8" s="36">
        <v>10000</v>
      </c>
    </row>
    <row r="9" spans="1:4" ht="13.5">
      <c r="A9" s="16" t="s">
        <v>9</v>
      </c>
      <c r="B9" s="66"/>
      <c r="C9" s="67">
        <f>C11</f>
        <v>10000</v>
      </c>
      <c r="D9" s="68">
        <f>D11</f>
        <v>10000</v>
      </c>
    </row>
    <row r="10" spans="1:4" ht="14.25">
      <c r="A10" s="17" t="s">
        <v>8</v>
      </c>
      <c r="B10" s="57"/>
      <c r="C10" s="46"/>
      <c r="D10" s="35"/>
    </row>
    <row r="11" spans="1:4" ht="14.25" thickBot="1">
      <c r="A11" s="19" t="s">
        <v>49</v>
      </c>
      <c r="B11" s="58" t="s">
        <v>10</v>
      </c>
      <c r="C11" s="47">
        <v>10000</v>
      </c>
      <c r="D11" s="36">
        <v>10000</v>
      </c>
    </row>
    <row r="12" spans="1:4" ht="13.5">
      <c r="A12" s="20" t="s">
        <v>35</v>
      </c>
      <c r="B12" s="69"/>
      <c r="C12" s="70">
        <f>C14</f>
        <v>60000</v>
      </c>
      <c r="D12" s="71">
        <f>D14</f>
        <v>60000</v>
      </c>
    </row>
    <row r="13" spans="1:4" ht="14.25">
      <c r="A13" s="17" t="s">
        <v>8</v>
      </c>
      <c r="B13" s="59"/>
      <c r="C13" s="48"/>
      <c r="D13" s="37"/>
    </row>
    <row r="14" spans="1:4" ht="14.25" thickBot="1">
      <c r="A14" s="21" t="s">
        <v>36</v>
      </c>
      <c r="B14" s="58" t="s">
        <v>37</v>
      </c>
      <c r="C14" s="49">
        <v>60000</v>
      </c>
      <c r="D14" s="38">
        <v>60000</v>
      </c>
    </row>
    <row r="15" spans="1:4" ht="13.5">
      <c r="A15" s="16" t="s">
        <v>3</v>
      </c>
      <c r="B15" s="66"/>
      <c r="C15" s="67">
        <f>SUM(C17:C28)</f>
        <v>1634.3000000000002</v>
      </c>
      <c r="D15" s="68">
        <f>SUM(D17:D28)</f>
        <v>1634.3000000000002</v>
      </c>
    </row>
    <row r="16" spans="1:4" ht="14.25">
      <c r="A16" s="17" t="s">
        <v>8</v>
      </c>
      <c r="B16" s="57"/>
      <c r="C16" s="46"/>
      <c r="D16" s="35"/>
    </row>
    <row r="17" spans="1:4" ht="39">
      <c r="A17" s="22" t="s">
        <v>12</v>
      </c>
      <c r="B17" s="25" t="s">
        <v>13</v>
      </c>
      <c r="C17" s="50">
        <v>260</v>
      </c>
      <c r="D17" s="39">
        <v>260</v>
      </c>
    </row>
    <row r="18" spans="1:4" ht="39">
      <c r="A18" s="23" t="s">
        <v>14</v>
      </c>
      <c r="B18" s="25" t="s">
        <v>15</v>
      </c>
      <c r="C18" s="50">
        <v>125.6</v>
      </c>
      <c r="D18" s="39">
        <v>125.6</v>
      </c>
    </row>
    <row r="19" spans="1:4" ht="26.25">
      <c r="A19" s="23" t="s">
        <v>16</v>
      </c>
      <c r="B19" s="25" t="s">
        <v>17</v>
      </c>
      <c r="C19" s="50">
        <v>65</v>
      </c>
      <c r="D19" s="39">
        <v>65</v>
      </c>
    </row>
    <row r="20" spans="1:4" ht="42.75" customHeight="1">
      <c r="A20" s="24" t="s">
        <v>44</v>
      </c>
      <c r="B20" s="60" t="s">
        <v>18</v>
      </c>
      <c r="C20" s="50">
        <v>185</v>
      </c>
      <c r="D20" s="39">
        <v>185</v>
      </c>
    </row>
    <row r="21" spans="1:4" ht="39">
      <c r="A21" s="24" t="s">
        <v>19</v>
      </c>
      <c r="B21" s="60" t="s">
        <v>20</v>
      </c>
      <c r="C21" s="50">
        <v>185</v>
      </c>
      <c r="D21" s="39">
        <v>185</v>
      </c>
    </row>
    <row r="22" spans="1:4" ht="39">
      <c r="A22" s="25" t="s">
        <v>21</v>
      </c>
      <c r="B22" s="60" t="s">
        <v>22</v>
      </c>
      <c r="C22" s="50">
        <v>185</v>
      </c>
      <c r="D22" s="39">
        <v>185</v>
      </c>
    </row>
    <row r="23" spans="1:4" ht="39">
      <c r="A23" s="77" t="s">
        <v>23</v>
      </c>
      <c r="B23" s="60" t="s">
        <v>24</v>
      </c>
      <c r="C23" s="50">
        <v>132.3</v>
      </c>
      <c r="D23" s="39">
        <v>132.3</v>
      </c>
    </row>
    <row r="24" spans="1:4" ht="13.5">
      <c r="A24" s="78"/>
      <c r="B24" s="61" t="s">
        <v>25</v>
      </c>
      <c r="C24" s="50">
        <v>99.4</v>
      </c>
      <c r="D24" s="39">
        <v>99.4</v>
      </c>
    </row>
    <row r="25" spans="1:4" ht="26.25">
      <c r="A25" s="23" t="s">
        <v>26</v>
      </c>
      <c r="B25" s="62" t="s">
        <v>27</v>
      </c>
      <c r="C25" s="50">
        <v>90</v>
      </c>
      <c r="D25" s="39">
        <v>90</v>
      </c>
    </row>
    <row r="26" spans="1:4" ht="26.25">
      <c r="A26" s="23" t="s">
        <v>28</v>
      </c>
      <c r="B26" s="61" t="s">
        <v>29</v>
      </c>
      <c r="C26" s="50">
        <v>80</v>
      </c>
      <c r="D26" s="39">
        <v>80</v>
      </c>
    </row>
    <row r="27" spans="1:4" ht="26.25">
      <c r="A27" s="24" t="s">
        <v>30</v>
      </c>
      <c r="B27" s="25" t="s">
        <v>46</v>
      </c>
      <c r="C27" s="50">
        <v>125</v>
      </c>
      <c r="D27" s="39">
        <v>125</v>
      </c>
    </row>
    <row r="28" spans="1:4" ht="27" thickBot="1">
      <c r="A28" s="27" t="s">
        <v>31</v>
      </c>
      <c r="B28" s="63" t="s">
        <v>32</v>
      </c>
      <c r="C28" s="51">
        <v>102</v>
      </c>
      <c r="D28" s="40">
        <v>102</v>
      </c>
    </row>
    <row r="29" spans="1:4" ht="13.5">
      <c r="A29" s="16" t="s">
        <v>41</v>
      </c>
      <c r="B29" s="72"/>
      <c r="C29" s="73">
        <f>C31</f>
        <v>46000</v>
      </c>
      <c r="D29" s="74">
        <f>D31</f>
        <v>805.9</v>
      </c>
    </row>
    <row r="30" spans="1:4" ht="14.25">
      <c r="A30" s="17" t="s">
        <v>8</v>
      </c>
      <c r="B30" s="26"/>
      <c r="C30" s="52"/>
      <c r="D30" s="41"/>
    </row>
    <row r="31" spans="1:4" ht="92.25" customHeight="1" thickBot="1">
      <c r="A31" s="28" t="s">
        <v>40</v>
      </c>
      <c r="B31" s="64" t="s">
        <v>47</v>
      </c>
      <c r="C31" s="53">
        <v>46000</v>
      </c>
      <c r="D31" s="42">
        <v>805.9</v>
      </c>
    </row>
    <row r="32" spans="1:4" ht="13.5">
      <c r="A32" s="29" t="s">
        <v>6</v>
      </c>
      <c r="B32" s="75"/>
      <c r="C32" s="73">
        <f>C34</f>
        <v>1000</v>
      </c>
      <c r="D32" s="74">
        <f>D34</f>
        <v>77.44</v>
      </c>
    </row>
    <row r="33" spans="1:4" ht="14.25">
      <c r="A33" s="17" t="s">
        <v>8</v>
      </c>
      <c r="B33" s="57"/>
      <c r="C33" s="46"/>
      <c r="D33" s="35"/>
    </row>
    <row r="34" spans="1:4" ht="14.25" thickBot="1">
      <c r="A34" s="30" t="s">
        <v>48</v>
      </c>
      <c r="B34" s="32" t="s">
        <v>42</v>
      </c>
      <c r="C34" s="51">
        <v>1000</v>
      </c>
      <c r="D34" s="40">
        <v>77.44</v>
      </c>
    </row>
    <row r="35" spans="1:4" ht="13.5">
      <c r="A35" s="16" t="s">
        <v>4</v>
      </c>
      <c r="B35" s="66"/>
      <c r="C35" s="67">
        <f>C37</f>
        <v>2000</v>
      </c>
      <c r="D35" s="68">
        <f>D37</f>
        <v>2000</v>
      </c>
    </row>
    <row r="36" spans="1:4" ht="14.25">
      <c r="A36" s="31" t="s">
        <v>5</v>
      </c>
      <c r="B36" s="57"/>
      <c r="C36" s="54"/>
      <c r="D36" s="13"/>
    </row>
    <row r="37" spans="1:4" ht="13.5" thickBot="1">
      <c r="A37" s="32" t="s">
        <v>43</v>
      </c>
      <c r="B37" s="32" t="s">
        <v>45</v>
      </c>
      <c r="C37" s="55">
        <v>2000</v>
      </c>
      <c r="D37" s="43">
        <v>2000</v>
      </c>
    </row>
    <row r="38" spans="1:4" ht="17.25" customHeight="1" thickBot="1">
      <c r="A38" s="33" t="s">
        <v>7</v>
      </c>
      <c r="B38" s="65"/>
      <c r="C38" s="56">
        <f>C6+C9+C12+C15+C29+C32+C35</f>
        <v>130634.3</v>
      </c>
      <c r="D38" s="44">
        <f>D6+D9+D12+D15+D29+D32+D35</f>
        <v>84517.64</v>
      </c>
    </row>
    <row r="39" spans="1:4" ht="17.25" customHeight="1">
      <c r="A39" s="6"/>
      <c r="B39" s="7"/>
      <c r="C39" s="14"/>
      <c r="D39" s="14"/>
    </row>
    <row r="40" spans="1:4" ht="12.75">
      <c r="A40" s="8"/>
      <c r="B40" s="9"/>
      <c r="C40" s="9"/>
      <c r="D40" s="9"/>
    </row>
    <row r="41" spans="1:4" ht="12.75">
      <c r="A41" s="8"/>
      <c r="B41" s="9"/>
      <c r="C41" s="9"/>
      <c r="D41" s="9"/>
    </row>
    <row r="42" spans="1:4" ht="12.75">
      <c r="A42" s="10"/>
      <c r="B42" s="4"/>
      <c r="C42" s="4"/>
      <c r="D42" s="9"/>
    </row>
    <row r="43" spans="1:4" ht="12.75">
      <c r="A43" s="11"/>
      <c r="B43" s="5"/>
      <c r="C43" s="5"/>
      <c r="D43" s="9"/>
    </row>
    <row r="44" spans="1:4" ht="12.75">
      <c r="A44" s="9"/>
      <c r="B44" s="9"/>
      <c r="C44" s="9"/>
      <c r="D44" s="9"/>
    </row>
    <row r="45" spans="1:4" ht="12.75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  <row r="53" spans="3:4" ht="12.75">
      <c r="C53" s="2"/>
      <c r="D53" s="2"/>
    </row>
    <row r="54" spans="3:4" ht="12.75">
      <c r="C54" s="2"/>
      <c r="D54" s="2"/>
    </row>
    <row r="55" spans="3:4" ht="12.75">
      <c r="C55" s="2"/>
      <c r="D55" s="2"/>
    </row>
    <row r="56" spans="3:4" ht="12.75">
      <c r="C56" s="2"/>
      <c r="D56" s="2"/>
    </row>
    <row r="57" spans="3:4" ht="12.75">
      <c r="C57" s="2"/>
      <c r="D57" s="2"/>
    </row>
    <row r="58" spans="3:4" ht="12.75">
      <c r="C58" s="2"/>
      <c r="D58" s="2"/>
    </row>
    <row r="59" spans="3:4" ht="12.75"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  <row r="77" spans="3:4" ht="12.75">
      <c r="C77" s="2"/>
      <c r="D77" s="2"/>
    </row>
    <row r="78" spans="3:4" ht="12.75">
      <c r="C78" s="2"/>
      <c r="D78" s="2"/>
    </row>
    <row r="79" spans="3:4" ht="12.75">
      <c r="C79" s="2"/>
      <c r="D79" s="2"/>
    </row>
    <row r="80" spans="3:4" ht="12.75">
      <c r="C80" s="2"/>
      <c r="D80" s="2"/>
    </row>
    <row r="81" spans="3:4" ht="12.75">
      <c r="C81" s="2"/>
      <c r="D81" s="2"/>
    </row>
    <row r="82" spans="3:4" ht="12.75">
      <c r="C82" s="2"/>
      <c r="D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spans="3:4" ht="12.75">
      <c r="C92" s="2"/>
      <c r="D92" s="2"/>
    </row>
  </sheetData>
  <sheetProtection/>
  <mergeCells count="2">
    <mergeCell ref="A3:D3"/>
    <mergeCell ref="A23:A2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2018-05-16T07:31:02Z</cp:lastPrinted>
  <dcterms:created xsi:type="dcterms:W3CDTF">2003-05-29T06:21:43Z</dcterms:created>
  <dcterms:modified xsi:type="dcterms:W3CDTF">2018-05-16T07:31:10Z</dcterms:modified>
  <cp:category/>
  <cp:version/>
  <cp:contentType/>
  <cp:contentStatus/>
</cp:coreProperties>
</file>