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SF za rok 2013" sheetId="1" r:id="rId1"/>
    <sheet name="List3" sheetId="2" r:id="rId2"/>
  </sheets>
  <definedNames>
    <definedName name="_xlnm.Print_Area" localSheetId="0">'SF za rok 2013'!$A$1:$B$27</definedName>
  </definedNames>
  <calcPr fullCalcOnLoad="1"/>
</workbook>
</file>

<file path=xl/sharedStrings.xml><?xml version="1.0" encoding="utf-8"?>
<sst xmlns="http://schemas.openxmlformats.org/spreadsheetml/2006/main" count="26" uniqueCount="25">
  <si>
    <t>stravenky</t>
  </si>
  <si>
    <t>úroky</t>
  </si>
  <si>
    <t>jazykové kurzy</t>
  </si>
  <si>
    <t>pracovní a životní jubilea</t>
  </si>
  <si>
    <t>bankovní poplatky</t>
  </si>
  <si>
    <t>rekreace</t>
  </si>
  <si>
    <t>Tvorba</t>
  </si>
  <si>
    <t xml:space="preserve">Čerpání </t>
  </si>
  <si>
    <t xml:space="preserve">celkem </t>
  </si>
  <si>
    <t>splátky půjček</t>
  </si>
  <si>
    <t>penzijní připojištění a životní poj.</t>
  </si>
  <si>
    <t>rehabilitace a cvičení</t>
  </si>
  <si>
    <t>pronájem sport.zařízení</t>
  </si>
  <si>
    <t>v Kč</t>
  </si>
  <si>
    <t>setkání zaměstnanců</t>
  </si>
  <si>
    <t>stav bankovního účtu</t>
  </si>
  <si>
    <t>vypořádání zálohového přídělu za r. 2012</t>
  </si>
  <si>
    <t>Tvorba a čerpání sociálního fondu v roce 2013</t>
  </si>
  <si>
    <t xml:space="preserve">zůstatek k 1.1.2013 </t>
  </si>
  <si>
    <t>masážní lehátko</t>
  </si>
  <si>
    <t>vypořádání zálohového přídělu za r. 2013</t>
  </si>
  <si>
    <t>převod z r. 2013 do r. 2014</t>
  </si>
  <si>
    <t xml:space="preserve">zůstatek k 31. 12. 2013 </t>
  </si>
  <si>
    <t>příděl do SF v r. 2013</t>
  </si>
  <si>
    <t>Tabulka č. 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</si>
</sst>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43" fontId="1" fillId="0" borderId="0" xfId="34" applyFont="1" applyBorder="1" applyAlignment="1">
      <alignment/>
    </xf>
    <xf numFmtId="4" fontId="0" fillId="0" borderId="17" xfId="0" applyBorder="1" applyAlignment="1">
      <alignment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39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6" t="s">
        <v>24</v>
      </c>
    </row>
    <row r="2" ht="12.75">
      <c r="B2" s="6"/>
    </row>
    <row r="4" spans="1:8" ht="33.75" customHeight="1">
      <c r="A4" s="20" t="s">
        <v>17</v>
      </c>
      <c r="B4" s="20"/>
      <c r="C4" s="2"/>
      <c r="D4" s="2"/>
      <c r="E4" s="2"/>
      <c r="F4" s="1"/>
      <c r="G4" s="1"/>
      <c r="H4" s="1"/>
    </row>
    <row r="5" spans="1:8" ht="15.75">
      <c r="A5" s="21" t="s">
        <v>13</v>
      </c>
      <c r="B5" s="21"/>
      <c r="C5" s="2"/>
      <c r="D5" s="2"/>
      <c r="E5" s="2"/>
      <c r="F5" s="1"/>
      <c r="G5" s="1"/>
      <c r="H5" s="1"/>
    </row>
    <row r="6" spans="1:8" ht="15.75">
      <c r="A6" s="5"/>
      <c r="B6" s="5"/>
      <c r="C6" s="2"/>
      <c r="D6" s="2"/>
      <c r="E6" s="2"/>
      <c r="F6" s="1"/>
      <c r="G6" s="1"/>
      <c r="H6" s="1"/>
    </row>
    <row r="7" spans="1:5" ht="16.5" thickBot="1">
      <c r="A7" s="4"/>
      <c r="B7" s="4"/>
      <c r="C7" s="3"/>
      <c r="D7" s="3"/>
      <c r="E7" s="3"/>
    </row>
    <row r="8" spans="1:5" ht="30" customHeight="1">
      <c r="A8" s="13" t="s">
        <v>6</v>
      </c>
      <c r="B8" s="14"/>
      <c r="C8" s="3"/>
      <c r="D8" s="3"/>
      <c r="E8" s="3"/>
    </row>
    <row r="9" spans="1:5" ht="18" customHeight="1">
      <c r="A9" s="15" t="s">
        <v>18</v>
      </c>
      <c r="B9" s="9">
        <v>755251.37</v>
      </c>
      <c r="C9" s="3"/>
      <c r="D9" s="3"/>
      <c r="E9" s="3"/>
    </row>
    <row r="10" spans="1:5" ht="18" customHeight="1">
      <c r="A10" s="15" t="s">
        <v>16</v>
      </c>
      <c r="B10" s="9">
        <v>-23309.69</v>
      </c>
      <c r="C10" s="3"/>
      <c r="D10" s="3"/>
      <c r="E10" s="3"/>
    </row>
    <row r="11" spans="1:5" ht="18" customHeight="1">
      <c r="A11" s="15" t="s">
        <v>23</v>
      </c>
      <c r="B11" s="9">
        <v>4765255.46</v>
      </c>
      <c r="C11" s="3"/>
      <c r="D11" s="3"/>
      <c r="E11" s="3"/>
    </row>
    <row r="12" spans="1:5" ht="18" customHeight="1">
      <c r="A12" s="7" t="s">
        <v>1</v>
      </c>
      <c r="B12" s="9">
        <v>669.56</v>
      </c>
      <c r="C12" s="3"/>
      <c r="D12" s="3"/>
      <c r="E12" s="3"/>
    </row>
    <row r="13" spans="1:5" ht="18" customHeight="1" hidden="1">
      <c r="A13" s="7" t="s">
        <v>9</v>
      </c>
      <c r="B13" s="9">
        <v>0</v>
      </c>
      <c r="C13" s="3"/>
      <c r="D13" s="3"/>
      <c r="E13" s="3"/>
    </row>
    <row r="14" spans="1:5" ht="24.75" customHeight="1" thickBot="1">
      <c r="A14" s="11" t="s">
        <v>8</v>
      </c>
      <c r="B14" s="12">
        <f>SUM(B9:B13)</f>
        <v>5497866.699999999</v>
      </c>
      <c r="C14" s="3"/>
      <c r="D14" s="3"/>
      <c r="E14" s="3"/>
    </row>
    <row r="15" spans="1:5" ht="30" customHeight="1">
      <c r="A15" s="13" t="s">
        <v>7</v>
      </c>
      <c r="B15" s="14"/>
      <c r="C15" s="3"/>
      <c r="D15" s="3"/>
      <c r="E15" s="3"/>
    </row>
    <row r="16" spans="1:5" ht="18" customHeight="1">
      <c r="A16" s="8" t="s">
        <v>0</v>
      </c>
      <c r="B16" s="10">
        <v>1492765</v>
      </c>
      <c r="C16" s="3"/>
      <c r="D16" s="3"/>
      <c r="E16" s="3"/>
    </row>
    <row r="17" spans="1:5" ht="18" customHeight="1">
      <c r="A17" s="8" t="s">
        <v>2</v>
      </c>
      <c r="B17" s="10">
        <f>60262-50</f>
        <v>60212</v>
      </c>
      <c r="C17" s="3"/>
      <c r="D17" s="3"/>
      <c r="E17" s="3"/>
    </row>
    <row r="18" spans="1:5" ht="18" customHeight="1">
      <c r="A18" s="8" t="s">
        <v>10</v>
      </c>
      <c r="B18" s="10">
        <f>642862-800</f>
        <v>642062</v>
      </c>
      <c r="C18" s="3"/>
      <c r="D18" s="3"/>
      <c r="E18" s="3"/>
    </row>
    <row r="19" spans="1:5" ht="18" customHeight="1">
      <c r="A19" s="8" t="s">
        <v>11</v>
      </c>
      <c r="B19" s="10">
        <v>224132</v>
      </c>
      <c r="C19" s="3"/>
      <c r="D19" s="3"/>
      <c r="E19" s="3"/>
    </row>
    <row r="20" spans="1:5" ht="18" customHeight="1">
      <c r="A20" s="8" t="s">
        <v>3</v>
      </c>
      <c r="B20" s="10">
        <v>108000</v>
      </c>
      <c r="C20" s="3"/>
      <c r="D20" s="3"/>
      <c r="E20" s="3"/>
    </row>
    <row r="21" spans="1:5" ht="18" customHeight="1">
      <c r="A21" s="8" t="s">
        <v>5</v>
      </c>
      <c r="B21" s="10">
        <f>1098613.56+294.13-224132+50+800</f>
        <v>875625.69</v>
      </c>
      <c r="C21" s="3"/>
      <c r="D21" s="3"/>
      <c r="E21" s="3"/>
    </row>
    <row r="22" spans="1:5" ht="18" customHeight="1">
      <c r="A22" s="8" t="s">
        <v>19</v>
      </c>
      <c r="B22" s="10">
        <v>35000</v>
      </c>
      <c r="C22" s="3"/>
      <c r="D22" s="3"/>
      <c r="E22" s="3"/>
    </row>
    <row r="23" spans="1:5" ht="18" customHeight="1">
      <c r="A23" s="8" t="s">
        <v>12</v>
      </c>
      <c r="B23" s="10">
        <v>22803</v>
      </c>
      <c r="C23" s="3"/>
      <c r="D23" s="3"/>
      <c r="E23" s="3"/>
    </row>
    <row r="24" spans="1:5" ht="18" customHeight="1">
      <c r="A24" s="8" t="s">
        <v>14</v>
      </c>
      <c r="B24" s="10">
        <v>82354</v>
      </c>
      <c r="C24" s="3"/>
      <c r="D24" s="3"/>
      <c r="E24" s="3"/>
    </row>
    <row r="25" spans="1:5" ht="18" customHeight="1">
      <c r="A25" s="8" t="s">
        <v>4</v>
      </c>
      <c r="B25" s="10">
        <f>1573</f>
        <v>1573</v>
      </c>
      <c r="C25" s="3"/>
      <c r="D25" s="3"/>
      <c r="E25" s="3"/>
    </row>
    <row r="26" spans="1:5" ht="24.75" customHeight="1" thickBot="1">
      <c r="A26" s="11" t="s">
        <v>8</v>
      </c>
      <c r="B26" s="12">
        <f>SUM(B16:B25)</f>
        <v>3544526.69</v>
      </c>
      <c r="C26" s="3"/>
      <c r="D26" s="3"/>
      <c r="E26" s="3"/>
    </row>
    <row r="27" spans="1:5" ht="30" customHeight="1" thickBot="1">
      <c r="A27" s="16" t="s">
        <v>22</v>
      </c>
      <c r="B27" s="12">
        <f>B14-B26</f>
        <v>1953340.0099999993</v>
      </c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 hidden="1">
      <c r="A29" s="17" t="s">
        <v>15</v>
      </c>
      <c r="B29" s="18">
        <v>1953340.01</v>
      </c>
      <c r="C29" s="3"/>
      <c r="D29" s="3"/>
      <c r="E29" s="3"/>
    </row>
    <row r="30" spans="1:5" ht="15" hidden="1">
      <c r="A30" s="19" t="s">
        <v>20</v>
      </c>
      <c r="B30" s="18">
        <v>-2670.81</v>
      </c>
      <c r="C30" s="3"/>
      <c r="D30" s="3"/>
      <c r="E30" s="3"/>
    </row>
    <row r="31" spans="1:5" ht="15" hidden="1">
      <c r="A31" s="17" t="s">
        <v>21</v>
      </c>
      <c r="B31" s="18">
        <f>SUM(B29:B30)</f>
        <v>1950669.2</v>
      </c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2012-01-25T15:22:16Z</cp:lastPrinted>
  <dcterms:created xsi:type="dcterms:W3CDTF">2003-07-18T11:43:51Z</dcterms:created>
  <dcterms:modified xsi:type="dcterms:W3CDTF">2014-04-24T11:34:48Z</dcterms:modified>
  <cp:category/>
  <cp:version/>
  <cp:contentType/>
  <cp:contentStatus/>
</cp:coreProperties>
</file>