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4385" windowHeight="8280" activeTab="0"/>
  </bookViews>
  <sheets>
    <sheet name="Hospodaření obch. spol.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<sst xmlns="http://schemas.openxmlformats.org/spreadsheetml/2006/main" count="39" uniqueCount="31">
  <si>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Organizace</t>
  </si>
  <si>
    <t>Výsledek hospodaření</t>
  </si>
  <si>
    <t>zisk</t>
  </si>
  <si>
    <t>ztráta</t>
  </si>
  <si>
    <t>Výnosy</t>
  </si>
  <si>
    <t>Náklady</t>
  </si>
  <si>
    <t>(v tis. Kč)</t>
  </si>
  <si>
    <t>Neinvestiční dotace</t>
  </si>
  <si>
    <t>ZOO Dvůr Králové a.s.</t>
  </si>
  <si>
    <t>kap. 02 - životní prostředí a zemědělství</t>
  </si>
  <si>
    <t>v tom:</t>
  </si>
  <si>
    <t>kap. 10 - doprava</t>
  </si>
  <si>
    <t>Zdravotnický holding KHK a.s.</t>
  </si>
  <si>
    <t>kap. 15 - zdravotnictví</t>
  </si>
  <si>
    <t>Celkem</t>
  </si>
  <si>
    <t>OREDO s.r.o., Hradec Králové</t>
  </si>
  <si>
    <t>Správa a údržba silnic KHK, a.s.</t>
  </si>
  <si>
    <t>Správa nemovitostí KHK, a.s.</t>
  </si>
  <si>
    <t>Kap. 13 - evropská integrace</t>
  </si>
  <si>
    <t>Centrum evropského projektování, a.s.</t>
  </si>
  <si>
    <t>kap. 12 - správa majetku kraje</t>
  </si>
  <si>
    <t xml:space="preserve">     Oblastní nemocnice Jičín a.s.</t>
  </si>
  <si>
    <t xml:space="preserve">     Oblastní nemocnice Náchod a.s.</t>
  </si>
  <si>
    <t xml:space="preserve">     Oblastní nemocnice Rychnov n.Kn. a.s.</t>
  </si>
  <si>
    <t xml:space="preserve">     Oblastní nemocnice Trutnov a.s.</t>
  </si>
  <si>
    <t xml:space="preserve">     Městská nemocnice a.s., se sídlem Dvůr Kr.n.L.</t>
  </si>
  <si>
    <t>dceřinné společnosti Zdravot.holdingu KHK, a.s.:</t>
  </si>
  <si>
    <t xml:space="preserve">     Královéhradecká lékárna  a.s.</t>
  </si>
  <si>
    <t xml:space="preserve">     Centrální zdravotnická zadavatelská s.r.o.</t>
  </si>
  <si>
    <t>Tabulka č. 8</t>
  </si>
  <si>
    <t xml:space="preserve"> Přehled o hospodaření obchodních společností za rok 2011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</si>
</sst>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6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34" applyNumberFormat="1" applyFont="1" applyBorder="1" applyAlignment="1">
      <alignment/>
    </xf>
    <xf numFmtId="165" fontId="1" fillId="0" borderId="11" xfId="34" applyNumberFormat="1" applyFont="1" applyBorder="1" applyAlignment="1">
      <alignment/>
    </xf>
    <xf numFmtId="165" fontId="0" fillId="0" borderId="12" xfId="34" applyNumberFormat="1" applyFont="1" applyBorder="1" applyAlignment="1">
      <alignment/>
    </xf>
    <xf numFmtId="165" fontId="1" fillId="0" borderId="13" xfId="34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165" fontId="1" fillId="0" borderId="16" xfId="34" applyNumberFormat="1" applyFont="1" applyBorder="1" applyAlignment="1">
      <alignment/>
    </xf>
    <xf numFmtId="165" fontId="0" fillId="0" borderId="17" xfId="34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1" xfId="0" applyFont="1" applyBorder="1" applyAlignment="1">
      <alignment/>
    </xf>
    <xf numFmtId="164" fontId="0" fillId="0" borderId="10" xfId="34" applyNumberFormat="1" applyFont="1" applyBorder="1" applyAlignment="1">
      <alignment/>
    </xf>
    <xf numFmtId="164" fontId="1" fillId="0" borderId="24" xfId="34" applyNumberFormat="1" applyFont="1" applyBorder="1" applyAlignment="1">
      <alignment/>
    </xf>
    <xf numFmtId="164" fontId="0" fillId="0" borderId="12" xfId="34" applyNumberFormat="1" applyFont="1" applyBorder="1" applyAlignment="1">
      <alignment/>
    </xf>
    <xf numFmtId="164" fontId="0" fillId="0" borderId="17" xfId="34" applyNumberFormat="1" applyFont="1" applyBorder="1" applyAlignment="1">
      <alignment/>
    </xf>
    <xf numFmtId="164" fontId="0" fillId="0" borderId="10" xfId="34" applyNumberFormat="1" applyFont="1" applyBorder="1" applyAlignment="1">
      <alignment horizontal="center"/>
    </xf>
    <xf numFmtId="164" fontId="1" fillId="0" borderId="25" xfId="34" applyNumberFormat="1" applyFont="1" applyBorder="1" applyAlignment="1">
      <alignment horizontal="center"/>
    </xf>
    <xf numFmtId="164" fontId="1" fillId="0" borderId="11" xfId="34" applyNumberFormat="1" applyFont="1" applyBorder="1" applyAlignment="1">
      <alignment/>
    </xf>
    <xf numFmtId="164" fontId="1" fillId="0" borderId="13" xfId="34" applyNumberFormat="1" applyFont="1" applyBorder="1" applyAlignment="1">
      <alignment/>
    </xf>
    <xf numFmtId="164" fontId="1" fillId="0" borderId="26" xfId="34" applyNumberFormat="1" applyFont="1" applyBorder="1" applyAlignment="1">
      <alignment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" fillId="0" borderId="16" xfId="34" applyNumberFormat="1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1" fillId="0" borderId="14" xfId="34" applyNumberFormat="1" applyFont="1" applyBorder="1" applyAlignment="1">
      <alignment/>
    </xf>
    <xf numFmtId="164" fontId="1" fillId="0" borderId="20" xfId="34" applyNumberFormat="1" applyFont="1" applyBorder="1" applyAlignment="1">
      <alignment/>
    </xf>
    <xf numFmtId="164" fontId="1" fillId="0" borderId="21" xfId="34" applyNumberFormat="1" applyFont="1" applyBorder="1" applyAlignment="1">
      <alignment/>
    </xf>
    <xf numFmtId="164" fontId="1" fillId="0" borderId="27" xfId="34" applyNumberFormat="1" applyFont="1" applyBorder="1" applyAlignment="1">
      <alignment/>
    </xf>
    <xf numFmtId="164" fontId="1" fillId="0" borderId="0" xfId="34" applyNumberFormat="1" applyFont="1" applyBorder="1" applyAlignment="1">
      <alignment/>
    </xf>
    <xf numFmtId="164" fontId="1" fillId="0" borderId="28" xfId="34" applyNumberFormat="1" applyFont="1" applyBorder="1" applyAlignment="1">
      <alignment/>
    </xf>
    <xf numFmtId="164" fontId="1" fillId="0" borderId="29" xfId="34" applyNumberFormat="1" applyFont="1" applyBorder="1" applyAlignment="1">
      <alignment/>
    </xf>
    <xf numFmtId="164" fontId="0" fillId="0" borderId="19" xfId="34" applyNumberFormat="1" applyFont="1" applyBorder="1" applyAlignment="1">
      <alignment/>
    </xf>
    <xf numFmtId="164" fontId="0" fillId="0" borderId="10" xfId="34" applyNumberFormat="1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0" borderId="30" xfId="0" applyBorder="1" applyAlignment="1">
      <alignment/>
    </xf>
    <xf numFmtId="164" fontId="0" fillId="0" borderId="31" xfId="34" applyNumberFormat="1" applyFont="1" applyBorder="1" applyAlignment="1">
      <alignment/>
    </xf>
    <xf numFmtId="0" fontId="0" fillId="0" borderId="0" xfId="0" applyAlignment="1">
      <alignment horizontal="right"/>
    </xf>
    <xf numFmtId="0" fontId="3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4" fontId="0" fillId="0" borderId="12" xfId="34" applyNumberFormat="1" applyFont="1" applyFill="1" applyBorder="1" applyAlignment="1">
      <alignment/>
    </xf>
    <xf numFmtId="164" fontId="0" fillId="0" borderId="17" xfId="34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43.625" style="0" customWidth="1"/>
    <col min="2" max="6" width="15.75390625" style="0" customWidth="1"/>
  </cols>
  <sheetData>
    <row r="1" spans="1:6" ht="12.75">
      <c r="A1" s="1"/>
      <c r="B1" s="1"/>
      <c r="C1" s="1"/>
      <c r="D1" s="1"/>
      <c r="E1" s="1"/>
      <c r="F1" s="53" t="s">
        <v>29</v>
      </c>
    </row>
    <row r="2" spans="1:6" ht="12.75">
      <c r="A2" s="1"/>
      <c r="B2" s="1"/>
      <c r="C2" s="1"/>
      <c r="D2" s="1"/>
      <c r="E2" s="1"/>
      <c r="F2" s="1"/>
    </row>
    <row r="3" spans="1:6" ht="29.25" customHeight="1">
      <c r="A3" s="54" t="s">
        <v>30</v>
      </c>
      <c r="B3" s="55"/>
      <c r="C3" s="55"/>
      <c r="D3" s="55"/>
      <c r="E3" s="55"/>
      <c r="F3" s="55"/>
    </row>
    <row r="4" spans="1:6" ht="12.75">
      <c r="A4" s="56" t="s">
        <v>6</v>
      </c>
      <c r="B4" s="56"/>
      <c r="C4" s="56"/>
      <c r="D4" s="56"/>
      <c r="E4" s="56"/>
      <c r="F4" s="56"/>
    </row>
    <row r="5" ht="7.5" customHeight="1" thickBot="1"/>
    <row r="6" spans="1:6" ht="15" customHeight="1" thickBot="1">
      <c r="A6" s="57" t="s">
        <v>0</v>
      </c>
      <c r="B6" s="60" t="s">
        <v>4</v>
      </c>
      <c r="C6" s="68" t="s">
        <v>7</v>
      </c>
      <c r="D6" s="60" t="s">
        <v>5</v>
      </c>
      <c r="E6" s="63" t="s">
        <v>1</v>
      </c>
      <c r="F6" s="64"/>
    </row>
    <row r="7" spans="1:6" ht="12.75">
      <c r="A7" s="58"/>
      <c r="B7" s="61"/>
      <c r="C7" s="69"/>
      <c r="D7" s="61"/>
      <c r="E7" s="65" t="s">
        <v>2</v>
      </c>
      <c r="F7" s="66" t="s">
        <v>3</v>
      </c>
    </row>
    <row r="8" spans="1:6" ht="9.75" customHeight="1" thickBot="1">
      <c r="A8" s="59"/>
      <c r="B8" s="62"/>
      <c r="C8" s="70"/>
      <c r="D8" s="62"/>
      <c r="E8" s="62"/>
      <c r="F8" s="67"/>
    </row>
    <row r="9" spans="1:6" ht="12.75">
      <c r="A9" s="48" t="s">
        <v>9</v>
      </c>
      <c r="B9" s="4"/>
      <c r="C9" s="6"/>
      <c r="D9" s="10"/>
      <c r="E9" s="4"/>
      <c r="F9" s="13"/>
    </row>
    <row r="10" spans="1:6" ht="12.75">
      <c r="A10" s="15" t="s">
        <v>10</v>
      </c>
      <c r="B10" s="3"/>
      <c r="C10" s="5"/>
      <c r="D10" s="11"/>
      <c r="E10" s="3"/>
      <c r="F10" s="14"/>
    </row>
    <row r="11" spans="1:6" ht="12.75">
      <c r="A11" s="16" t="s">
        <v>8</v>
      </c>
      <c r="B11" s="25">
        <v>105839</v>
      </c>
      <c r="C11" s="27">
        <v>44752</v>
      </c>
      <c r="D11" s="28">
        <v>150550</v>
      </c>
      <c r="E11" s="25">
        <v>41</v>
      </c>
      <c r="F11" s="29"/>
    </row>
    <row r="12" spans="1:6" ht="13.5" thickBot="1">
      <c r="A12" s="9" t="s">
        <v>14</v>
      </c>
      <c r="B12" s="26">
        <f>B11</f>
        <v>105839</v>
      </c>
      <c r="C12" s="26">
        <f>C11</f>
        <v>44752</v>
      </c>
      <c r="D12" s="26">
        <f>D11</f>
        <v>150550</v>
      </c>
      <c r="E12" s="26">
        <f>E11</f>
        <v>41</v>
      </c>
      <c r="F12" s="30"/>
    </row>
    <row r="13" spans="1:6" ht="12.75">
      <c r="A13" s="48" t="s">
        <v>11</v>
      </c>
      <c r="B13" s="31"/>
      <c r="C13" s="32"/>
      <c r="D13" s="33"/>
      <c r="E13" s="31"/>
      <c r="F13" s="34"/>
    </row>
    <row r="14" spans="1:6" ht="12.75">
      <c r="A14" s="15" t="s">
        <v>10</v>
      </c>
      <c r="B14" s="25"/>
      <c r="C14" s="27"/>
      <c r="D14" s="28"/>
      <c r="E14" s="25"/>
      <c r="F14" s="35"/>
    </row>
    <row r="15" spans="1:6" ht="12.75">
      <c r="A15" s="16" t="s">
        <v>16</v>
      </c>
      <c r="B15" s="25">
        <v>495187</v>
      </c>
      <c r="C15" s="27"/>
      <c r="D15" s="28">
        <v>463241</v>
      </c>
      <c r="E15" s="25">
        <f>B15+C15-D15</f>
        <v>31946</v>
      </c>
      <c r="F15" s="35"/>
    </row>
    <row r="16" spans="1:6" ht="12.75">
      <c r="A16" s="16" t="s">
        <v>15</v>
      </c>
      <c r="B16" s="25">
        <v>101</v>
      </c>
      <c r="C16" s="27">
        <v>6240</v>
      </c>
      <c r="D16" s="28">
        <v>5114</v>
      </c>
      <c r="E16" s="25">
        <f>B16+C16-D16</f>
        <v>1227</v>
      </c>
      <c r="F16" s="29"/>
    </row>
    <row r="17" spans="1:6" ht="13.5" thickBot="1">
      <c r="A17" s="9" t="s">
        <v>14</v>
      </c>
      <c r="B17" s="26">
        <f>B15+B16</f>
        <v>495288</v>
      </c>
      <c r="C17" s="26">
        <f>C15+C16</f>
        <v>6240</v>
      </c>
      <c r="D17" s="26">
        <f>D15+D16</f>
        <v>468355</v>
      </c>
      <c r="E17" s="26">
        <f>E15+E16</f>
        <v>33173</v>
      </c>
      <c r="F17" s="26"/>
    </row>
    <row r="18" spans="1:6" ht="12.75">
      <c r="A18" s="48" t="s">
        <v>20</v>
      </c>
      <c r="B18" s="31"/>
      <c r="C18" s="32"/>
      <c r="D18" s="36"/>
      <c r="E18" s="31"/>
      <c r="F18" s="37"/>
    </row>
    <row r="19" spans="1:6" ht="12.75">
      <c r="A19" s="15" t="s">
        <v>10</v>
      </c>
      <c r="B19" s="25"/>
      <c r="C19" s="27"/>
      <c r="D19" s="28"/>
      <c r="E19" s="25"/>
      <c r="F19" s="38"/>
    </row>
    <row r="20" spans="1:6" ht="12.75">
      <c r="A20" s="16" t="s">
        <v>17</v>
      </c>
      <c r="B20" s="25">
        <v>81903</v>
      </c>
      <c r="C20" s="27"/>
      <c r="D20" s="28">
        <v>80663</v>
      </c>
      <c r="E20" s="25">
        <f>B20+C20-D20</f>
        <v>1240</v>
      </c>
      <c r="F20" s="25"/>
    </row>
    <row r="21" spans="1:6" ht="13.5" thickBot="1">
      <c r="A21" s="9" t="s">
        <v>14</v>
      </c>
      <c r="B21" s="26">
        <f>B20</f>
        <v>81903</v>
      </c>
      <c r="C21" s="26"/>
      <c r="D21" s="26">
        <f>D20</f>
        <v>80663</v>
      </c>
      <c r="E21" s="26">
        <f>E20</f>
        <v>1240</v>
      </c>
      <c r="F21" s="26"/>
    </row>
    <row r="22" spans="1:6" ht="12.75">
      <c r="A22" s="49" t="s">
        <v>18</v>
      </c>
      <c r="B22" s="39"/>
      <c r="C22" s="40"/>
      <c r="D22" s="36"/>
      <c r="E22" s="39"/>
      <c r="F22" s="41"/>
    </row>
    <row r="23" spans="1:6" ht="12.75">
      <c r="A23" s="24" t="s">
        <v>10</v>
      </c>
      <c r="B23" s="42"/>
      <c r="C23" s="43"/>
      <c r="D23" s="44"/>
      <c r="E23" s="42"/>
      <c r="F23" s="45"/>
    </row>
    <row r="24" spans="1:6" ht="12.75">
      <c r="A24" s="2" t="s">
        <v>19</v>
      </c>
      <c r="B24" s="47">
        <v>29410</v>
      </c>
      <c r="C24" s="71"/>
      <c r="D24" s="72">
        <v>29354</v>
      </c>
      <c r="E24" s="25">
        <f>B24+C24-D24</f>
        <v>56</v>
      </c>
      <c r="F24" s="46"/>
    </row>
    <row r="25" spans="1:6" ht="13.5" thickBot="1">
      <c r="A25" s="23" t="s">
        <v>14</v>
      </c>
      <c r="B25" s="42">
        <f>B24</f>
        <v>29410</v>
      </c>
      <c r="C25" s="42"/>
      <c r="D25" s="42">
        <f>D24</f>
        <v>29354</v>
      </c>
      <c r="E25" s="42">
        <f>E24</f>
        <v>56</v>
      </c>
      <c r="F25" s="42"/>
    </row>
    <row r="26" spans="1:6" ht="12.75">
      <c r="A26" s="50" t="s">
        <v>13</v>
      </c>
      <c r="B26" s="8"/>
      <c r="C26" s="17"/>
      <c r="D26" s="18"/>
      <c r="E26" s="8"/>
      <c r="F26" s="19"/>
    </row>
    <row r="27" spans="1:6" ht="12.75">
      <c r="A27" s="22" t="s">
        <v>10</v>
      </c>
      <c r="B27" s="2"/>
      <c r="C27" s="7"/>
      <c r="D27" s="12"/>
      <c r="E27" s="2"/>
      <c r="F27" s="14"/>
    </row>
    <row r="28" spans="1:6" ht="12.75">
      <c r="A28" s="20" t="s">
        <v>12</v>
      </c>
      <c r="B28" s="25">
        <v>170311</v>
      </c>
      <c r="C28" s="25"/>
      <c r="D28" s="25">
        <v>166299</v>
      </c>
      <c r="E28" s="25">
        <f>(B28+C28-D28)</f>
        <v>4012</v>
      </c>
      <c r="F28" s="14"/>
    </row>
    <row r="29" spans="1:6" ht="12.75">
      <c r="A29" s="21" t="s">
        <v>26</v>
      </c>
      <c r="B29" s="25"/>
      <c r="C29" s="25"/>
      <c r="D29" s="25"/>
      <c r="E29" s="25"/>
      <c r="F29" s="14"/>
    </row>
    <row r="30" spans="1:6" ht="12.75">
      <c r="A30" s="21" t="s">
        <v>21</v>
      </c>
      <c r="B30" s="25">
        <v>580602</v>
      </c>
      <c r="C30" s="25">
        <v>41618</v>
      </c>
      <c r="D30" s="25">
        <v>627293</v>
      </c>
      <c r="E30" s="25"/>
      <c r="F30" s="25">
        <v>5073</v>
      </c>
    </row>
    <row r="31" spans="1:6" ht="12.75">
      <c r="A31" s="20" t="s">
        <v>22</v>
      </c>
      <c r="B31" s="25">
        <v>684929</v>
      </c>
      <c r="C31" s="25">
        <v>53386</v>
      </c>
      <c r="D31" s="25">
        <v>747822</v>
      </c>
      <c r="E31" s="25"/>
      <c r="F31" s="25">
        <v>9507</v>
      </c>
    </row>
    <row r="32" spans="1:6" ht="12.75">
      <c r="A32" s="20" t="s">
        <v>23</v>
      </c>
      <c r="B32" s="25">
        <v>234902</v>
      </c>
      <c r="C32" s="25">
        <v>60012</v>
      </c>
      <c r="D32" s="25">
        <v>305386</v>
      </c>
      <c r="E32" s="25"/>
      <c r="F32" s="25">
        <v>10472</v>
      </c>
    </row>
    <row r="33" spans="1:6" ht="12.75">
      <c r="A33" s="20" t="s">
        <v>24</v>
      </c>
      <c r="B33" s="25">
        <v>456246</v>
      </c>
      <c r="C33" s="25">
        <v>30959</v>
      </c>
      <c r="D33" s="25">
        <v>488173</v>
      </c>
      <c r="E33" s="25"/>
      <c r="F33" s="25">
        <v>968</v>
      </c>
    </row>
    <row r="34" spans="1:6" ht="12.75">
      <c r="A34" s="20" t="s">
        <v>25</v>
      </c>
      <c r="B34" s="25">
        <v>120889</v>
      </c>
      <c r="C34" s="25">
        <v>15275</v>
      </c>
      <c r="D34" s="25">
        <v>135274</v>
      </c>
      <c r="E34" s="25">
        <f>(B34+C34-D34)</f>
        <v>890</v>
      </c>
      <c r="F34" s="25"/>
    </row>
    <row r="35" spans="1:6" ht="12.75">
      <c r="A35" s="20" t="s">
        <v>27</v>
      </c>
      <c r="B35" s="25">
        <v>240746</v>
      </c>
      <c r="C35" s="25"/>
      <c r="D35" s="25">
        <v>232572</v>
      </c>
      <c r="E35" s="25">
        <f>(B35+C35-D35)</f>
        <v>8174</v>
      </c>
      <c r="F35" s="25"/>
    </row>
    <row r="36" spans="1:6" ht="12.75">
      <c r="A36" s="51" t="s">
        <v>28</v>
      </c>
      <c r="B36" s="52">
        <v>128926</v>
      </c>
      <c r="C36" s="52"/>
      <c r="D36" s="52">
        <v>128830</v>
      </c>
      <c r="E36" s="25">
        <f>(B36+C36-D36)</f>
        <v>96</v>
      </c>
      <c r="F36" s="52"/>
    </row>
    <row r="37" spans="1:6" ht="13.5" thickBot="1">
      <c r="A37" s="9" t="s">
        <v>14</v>
      </c>
      <c r="B37" s="26">
        <f>SUM(B28:B36)</f>
        <v>2617551</v>
      </c>
      <c r="C37" s="26">
        <f>SUM(C28:C36)</f>
        <v>201250</v>
      </c>
      <c r="D37" s="26">
        <f>SUM(D28:D36)</f>
        <v>2831649</v>
      </c>
      <c r="E37" s="26">
        <f>SUM(E28:E36)</f>
        <v>13172</v>
      </c>
      <c r="F37" s="26">
        <f>SUM(F28:F36)</f>
        <v>26020</v>
      </c>
    </row>
  </sheetData>
  <sheetProtection/>
  <mergeCells count="9">
    <mergeCell ref="A3:F3"/>
    <mergeCell ref="A4:F4"/>
    <mergeCell ref="A6:A8"/>
    <mergeCell ref="B6:B8"/>
    <mergeCell ref="E6:F6"/>
    <mergeCell ref="E7:E8"/>
    <mergeCell ref="F7:F8"/>
    <mergeCell ref="D6:D8"/>
    <mergeCell ref="C6:C8"/>
  </mergeCells>
  <printOptions horizontalCentered="1"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2012-04-18T06:30:53Z</cp:lastPrinted>
  <dcterms:created xsi:type="dcterms:W3CDTF">1997-01-24T11:07:25Z</dcterms:created>
  <dcterms:modified xsi:type="dcterms:W3CDTF">2012-04-25T12:14:44Z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-2031696461</vt:i4>
  </property>
  <property fmtid="{D5CDD505-2E9C-101B-9397-08002B2CF9AE}" pid="3" name="_EmailSubject">
    <vt:lpwstr>Tab. 5, 6 a 7</vt:lpwstr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-941684687</vt:i4>
  </property>
  <property fmtid="{D5CDD505-2E9C-101B-9397-08002B2CF9AE}" pid="7" name="_ReviewingToolsShownOnce">
    <vt:lpwstr/>
  </property>
</Properties>
</file>