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škol družiny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<sst xmlns="http://schemas.openxmlformats.org/spreadsheetml/2006/main" count="310" uniqueCount="36">
  <si>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</si>
  <si>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</si>
  <si>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</si>
  <si>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</si>
  <si>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</si>
  <si>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</si>
  <si>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</si>
  <si>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</si>
  <si>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</si>
  <si>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</si>
  <si>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</si>
  <si>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</si>
  <si>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</si>
  <si>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</si>
  <si>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</si>
  <si>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</si>
  <si>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</si>
  <si>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</si>
  <si>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x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</si>
  <si>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</si>
  <si>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</si>
  <si>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</si>
  <si>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</si>
  <si>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</si>
  <si>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</si>
  <si>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</si>
  <si>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</si>
  <si>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</si>
  <si>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</si>
  <si>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náhr. nem</t>
  </si>
  <si>
    <t>celkem</t>
  </si>
  <si>
    <t>NIV přímé</t>
  </si>
  <si>
    <t>ÚZ 33353</t>
  </si>
  <si>
    <t>Parametry fce Np</t>
  </si>
  <si>
    <t>Rozpis rozpočtu přímých NIV pro rok 2016</t>
  </si>
  <si>
    <t>r. 2016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</si>
</sst>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0.00000000"/>
    <numFmt numFmtId="179" formatCode="0.000E+00"/>
  </numFmts>
  <fonts count="4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6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2" fontId="10" fillId="0" borderId="20" xfId="0" applyNumberFormat="1" applyFont="1" applyFill="1" applyBorder="1" applyAlignment="1" applyProtection="1">
      <alignment horizontal="right"/>
      <protection/>
    </xf>
    <xf numFmtId="165" fontId="10" fillId="0" borderId="20" xfId="0" applyNumberFormat="1" applyFont="1" applyFill="1" applyBorder="1" applyAlignment="1" applyProtection="1">
      <alignment horizontal="right"/>
      <protection/>
    </xf>
    <xf numFmtId="178" fontId="10" fillId="0" borderId="20" xfId="0" applyNumberFormat="1" applyFont="1" applyFill="1" applyBorder="1" applyAlignment="1" applyProtection="1">
      <alignment horizontal="right"/>
      <protection/>
    </xf>
    <xf numFmtId="169" fontId="10" fillId="0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2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J268" sqref="J268"/>
    </sheetView>
  </sheetViews>
  <sheetFormatPr defaultColWidth="9.140625" defaultRowHeight="12.75"/>
  <cols>
    <col min="1" max="1" width="8.7109375" style="58" customWidth="1"/>
    <col min="2" max="2" width="11.57421875" style="2" customWidth="1"/>
    <col min="3" max="3" width="8.281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2" width="8.7109375" style="5" customWidth="1"/>
    <col min="13" max="13" width="11.00390625" style="88" customWidth="1"/>
  </cols>
  <sheetData>
    <row r="1" ht="12.75">
      <c r="A1" s="1" t="s">
        <v>28</v>
      </c>
    </row>
    <row r="2" ht="4.5" customHeight="1">
      <c r="A2" s="1"/>
    </row>
    <row r="3" spans="1:13" ht="15.75">
      <c r="A3" s="62" t="s">
        <v>34</v>
      </c>
      <c r="M3" s="88" t="s">
        <v>32</v>
      </c>
    </row>
    <row r="4" ht="18.75" customHeight="1" thickBot="1">
      <c r="A4" s="1" t="s">
        <v>20</v>
      </c>
    </row>
    <row r="5" spans="1:13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73" t="s">
        <v>4</v>
      </c>
      <c r="G5" s="65" t="s">
        <v>4</v>
      </c>
      <c r="H5" s="81" t="s">
        <v>5</v>
      </c>
      <c r="I5" s="11" t="s">
        <v>6</v>
      </c>
      <c r="J5" s="12" t="s">
        <v>7</v>
      </c>
      <c r="K5" s="13" t="s">
        <v>8</v>
      </c>
      <c r="L5" s="10" t="s">
        <v>8</v>
      </c>
      <c r="M5" s="89" t="s">
        <v>31</v>
      </c>
    </row>
    <row r="6" spans="1:13" ht="12.75">
      <c r="A6" s="14" t="s">
        <v>9</v>
      </c>
      <c r="B6" s="15" t="s">
        <v>10</v>
      </c>
      <c r="C6" s="16" t="s">
        <v>11</v>
      </c>
      <c r="D6" s="17">
        <v>2016</v>
      </c>
      <c r="E6" s="18">
        <v>2016</v>
      </c>
      <c r="F6" s="74" t="s">
        <v>12</v>
      </c>
      <c r="G6" s="66" t="s">
        <v>13</v>
      </c>
      <c r="H6" s="82" t="s">
        <v>30</v>
      </c>
      <c r="I6" s="19"/>
      <c r="J6" s="20" t="s">
        <v>14</v>
      </c>
      <c r="K6" s="21" t="s">
        <v>15</v>
      </c>
      <c r="L6" s="18" t="s">
        <v>29</v>
      </c>
      <c r="M6" s="90" t="s">
        <v>30</v>
      </c>
    </row>
    <row r="7" spans="1:13" ht="13.5" thickBot="1">
      <c r="A7" s="22" t="s">
        <v>19</v>
      </c>
      <c r="B7" s="23">
        <v>2016</v>
      </c>
      <c r="C7" s="24">
        <v>2016</v>
      </c>
      <c r="D7" s="25" t="s">
        <v>16</v>
      </c>
      <c r="E7" s="26" t="s">
        <v>16</v>
      </c>
      <c r="F7" s="75" t="s">
        <v>16</v>
      </c>
      <c r="G7" s="67" t="s">
        <v>16</v>
      </c>
      <c r="H7" s="83" t="s">
        <v>16</v>
      </c>
      <c r="I7" s="27" t="s">
        <v>16</v>
      </c>
      <c r="J7" s="28" t="s">
        <v>16</v>
      </c>
      <c r="K7" s="29" t="s">
        <v>16</v>
      </c>
      <c r="L7" s="26" t="s">
        <v>16</v>
      </c>
      <c r="M7" s="91" t="s">
        <v>16</v>
      </c>
    </row>
    <row r="8" spans="1:15" ht="12.75">
      <c r="A8" s="30" t="s">
        <v>17</v>
      </c>
      <c r="B8" s="31">
        <f>B9</f>
        <v>29.21</v>
      </c>
      <c r="C8" s="61" t="s">
        <v>18</v>
      </c>
      <c r="D8" s="32">
        <v>22413</v>
      </c>
      <c r="E8" s="33">
        <v>0</v>
      </c>
      <c r="F8" s="76">
        <f>F9</f>
        <v>9207.7</v>
      </c>
      <c r="G8" s="34">
        <v>0</v>
      </c>
      <c r="H8" s="84">
        <f>H9</f>
        <v>9207.7</v>
      </c>
      <c r="I8" s="35">
        <f>I9</f>
        <v>3130.6</v>
      </c>
      <c r="J8" s="36">
        <f>J9</f>
        <v>138.1</v>
      </c>
      <c r="K8" s="69">
        <v>16</v>
      </c>
      <c r="L8" s="68">
        <f>ROUND(H8*0.004,1)</f>
        <v>36.8</v>
      </c>
      <c r="M8" s="46">
        <f>SUM(H8:L8)</f>
        <v>12529.2</v>
      </c>
      <c r="O8" s="87"/>
    </row>
    <row r="9" spans="1:15" ht="12.75">
      <c r="A9" s="37">
        <v>10</v>
      </c>
      <c r="B9" s="38">
        <f aca="true" t="shared" si="0" ref="B9:B72">ROUND(IF(A9&lt;B$287,(B$280+B$281*A9+B$282*A9^2+B$283*A9^3+B$284*A9^4+B$285*A9^5+B$286*A9^6),(C$280+C$281*A9+C$282*A9^2+C$283*A9^3+C$284*A9^4+C$285*A9^5+C$286*A9^6)),2)</f>
        <v>29.21</v>
      </c>
      <c r="C9" s="39" t="s">
        <v>18</v>
      </c>
      <c r="D9" s="40">
        <v>22413</v>
      </c>
      <c r="E9" s="41">
        <v>0</v>
      </c>
      <c r="F9" s="77">
        <f>ROUND(12/B9*D9,1)</f>
        <v>9207.7</v>
      </c>
      <c r="G9" s="42">
        <v>0</v>
      </c>
      <c r="H9" s="85">
        <f>F9</f>
        <v>9207.7</v>
      </c>
      <c r="I9" s="43">
        <f>ROUND(H9*0.34,1)</f>
        <v>3130.6</v>
      </c>
      <c r="J9" s="44">
        <f>ROUND(H9*0.015,1)</f>
        <v>138.1</v>
      </c>
      <c r="K9" s="70">
        <v>16</v>
      </c>
      <c r="L9" s="45">
        <f aca="true" t="shared" si="1" ref="L9:L72">ROUND(H9*0.004,1)</f>
        <v>36.8</v>
      </c>
      <c r="M9" s="46">
        <f aca="true" t="shared" si="2" ref="M9:M72">SUM(H9:L9)</f>
        <v>12529.2</v>
      </c>
      <c r="O9" s="87"/>
    </row>
    <row r="10" spans="1:15" ht="12.75">
      <c r="A10" s="37">
        <v>11</v>
      </c>
      <c r="B10" s="38">
        <f t="shared" si="0"/>
        <v>29.28</v>
      </c>
      <c r="C10" s="39" t="s">
        <v>18</v>
      </c>
      <c r="D10" s="40">
        <v>22413</v>
      </c>
      <c r="E10" s="41">
        <v>0</v>
      </c>
      <c r="F10" s="77">
        <f aca="true" t="shared" si="3" ref="F10:F73">ROUND(12/B10*D10,1)</f>
        <v>9185.7</v>
      </c>
      <c r="G10" s="42">
        <v>0</v>
      </c>
      <c r="H10" s="85">
        <f aca="true" t="shared" si="4" ref="H10:H73">F10</f>
        <v>9185.7</v>
      </c>
      <c r="I10" s="43">
        <f aca="true" t="shared" si="5" ref="I10:I73">ROUND(H10*0.34,1)</f>
        <v>3123.1</v>
      </c>
      <c r="J10" s="44">
        <f aca="true" t="shared" si="6" ref="J10:J73">ROUND(H10*0.015,1)</f>
        <v>137.8</v>
      </c>
      <c r="K10" s="70">
        <v>16</v>
      </c>
      <c r="L10" s="45">
        <f t="shared" si="1"/>
        <v>36.7</v>
      </c>
      <c r="M10" s="46">
        <f t="shared" si="2"/>
        <v>12499.300000000001</v>
      </c>
      <c r="O10" s="87"/>
    </row>
    <row r="11" spans="1:15" ht="12.75">
      <c r="A11" s="37">
        <v>12</v>
      </c>
      <c r="B11" s="38">
        <f t="shared" si="0"/>
        <v>29.35</v>
      </c>
      <c r="C11" s="39" t="s">
        <v>18</v>
      </c>
      <c r="D11" s="40">
        <v>22413</v>
      </c>
      <c r="E11" s="41">
        <v>0</v>
      </c>
      <c r="F11" s="77">
        <f t="shared" si="3"/>
        <v>9163.7</v>
      </c>
      <c r="G11" s="42">
        <v>0</v>
      </c>
      <c r="H11" s="85">
        <f t="shared" si="4"/>
        <v>9163.7</v>
      </c>
      <c r="I11" s="43">
        <f t="shared" si="5"/>
        <v>3115.7</v>
      </c>
      <c r="J11" s="44">
        <f t="shared" si="6"/>
        <v>137.5</v>
      </c>
      <c r="K11" s="70">
        <v>16</v>
      </c>
      <c r="L11" s="45">
        <f t="shared" si="1"/>
        <v>36.7</v>
      </c>
      <c r="M11" s="46">
        <f t="shared" si="2"/>
        <v>12469.600000000002</v>
      </c>
      <c r="O11" s="87"/>
    </row>
    <row r="12" spans="1:15" ht="12.75">
      <c r="A12" s="37">
        <v>13</v>
      </c>
      <c r="B12" s="38">
        <f t="shared" si="0"/>
        <v>29.41</v>
      </c>
      <c r="C12" s="39" t="s">
        <v>18</v>
      </c>
      <c r="D12" s="40">
        <v>22413</v>
      </c>
      <c r="E12" s="41">
        <v>0</v>
      </c>
      <c r="F12" s="77">
        <f t="shared" si="3"/>
        <v>9145.1</v>
      </c>
      <c r="G12" s="42">
        <v>0</v>
      </c>
      <c r="H12" s="85">
        <f t="shared" si="4"/>
        <v>9145.1</v>
      </c>
      <c r="I12" s="43">
        <f t="shared" si="5"/>
        <v>3109.3</v>
      </c>
      <c r="J12" s="44">
        <f t="shared" si="6"/>
        <v>137.2</v>
      </c>
      <c r="K12" s="70">
        <v>16</v>
      </c>
      <c r="L12" s="45">
        <f t="shared" si="1"/>
        <v>36.6</v>
      </c>
      <c r="M12" s="46">
        <f t="shared" si="2"/>
        <v>12444.200000000003</v>
      </c>
      <c r="O12" s="87"/>
    </row>
    <row r="13" spans="1:15" ht="12.75">
      <c r="A13" s="37">
        <v>14</v>
      </c>
      <c r="B13" s="38">
        <f t="shared" si="0"/>
        <v>29.48</v>
      </c>
      <c r="C13" s="39" t="s">
        <v>18</v>
      </c>
      <c r="D13" s="40">
        <v>22413</v>
      </c>
      <c r="E13" s="41">
        <v>0</v>
      </c>
      <c r="F13" s="77">
        <f t="shared" si="3"/>
        <v>9123.3</v>
      </c>
      <c r="G13" s="42">
        <v>0</v>
      </c>
      <c r="H13" s="85">
        <f t="shared" si="4"/>
        <v>9123.3</v>
      </c>
      <c r="I13" s="43">
        <f t="shared" si="5"/>
        <v>3101.9</v>
      </c>
      <c r="J13" s="44">
        <f t="shared" si="6"/>
        <v>136.8</v>
      </c>
      <c r="K13" s="70">
        <v>16</v>
      </c>
      <c r="L13" s="45">
        <f t="shared" si="1"/>
        <v>36.5</v>
      </c>
      <c r="M13" s="46">
        <f t="shared" si="2"/>
        <v>12414.499999999998</v>
      </c>
      <c r="O13" s="87"/>
    </row>
    <row r="14" spans="1:15" ht="12.75">
      <c r="A14" s="37">
        <v>15</v>
      </c>
      <c r="B14" s="38">
        <f t="shared" si="0"/>
        <v>29.54</v>
      </c>
      <c r="C14" s="39" t="s">
        <v>18</v>
      </c>
      <c r="D14" s="40">
        <v>22413</v>
      </c>
      <c r="E14" s="41">
        <v>0</v>
      </c>
      <c r="F14" s="77">
        <f t="shared" si="3"/>
        <v>9104.8</v>
      </c>
      <c r="G14" s="42">
        <v>0</v>
      </c>
      <c r="H14" s="85">
        <f t="shared" si="4"/>
        <v>9104.8</v>
      </c>
      <c r="I14" s="43">
        <f t="shared" si="5"/>
        <v>3095.6</v>
      </c>
      <c r="J14" s="44">
        <f t="shared" si="6"/>
        <v>136.6</v>
      </c>
      <c r="K14" s="70">
        <v>16</v>
      </c>
      <c r="L14" s="45">
        <f t="shared" si="1"/>
        <v>36.4</v>
      </c>
      <c r="M14" s="46">
        <f t="shared" si="2"/>
        <v>12389.4</v>
      </c>
      <c r="O14" s="87"/>
    </row>
    <row r="15" spans="1:15" ht="12.75">
      <c r="A15" s="37">
        <v>16</v>
      </c>
      <c r="B15" s="38">
        <f t="shared" si="0"/>
        <v>29.6</v>
      </c>
      <c r="C15" s="39" t="s">
        <v>18</v>
      </c>
      <c r="D15" s="40">
        <v>22413</v>
      </c>
      <c r="E15" s="41">
        <v>0</v>
      </c>
      <c r="F15" s="77">
        <f t="shared" si="3"/>
        <v>9086.4</v>
      </c>
      <c r="G15" s="42">
        <v>0</v>
      </c>
      <c r="H15" s="85">
        <f t="shared" si="4"/>
        <v>9086.4</v>
      </c>
      <c r="I15" s="43">
        <f t="shared" si="5"/>
        <v>3089.4</v>
      </c>
      <c r="J15" s="44">
        <f t="shared" si="6"/>
        <v>136.3</v>
      </c>
      <c r="K15" s="70">
        <v>16</v>
      </c>
      <c r="L15" s="45">
        <f t="shared" si="1"/>
        <v>36.3</v>
      </c>
      <c r="M15" s="46">
        <f t="shared" si="2"/>
        <v>12364.399999999998</v>
      </c>
      <c r="O15" s="87"/>
    </row>
    <row r="16" spans="1:15" ht="12.75">
      <c r="A16" s="37">
        <v>17</v>
      </c>
      <c r="B16" s="38">
        <f t="shared" si="0"/>
        <v>29.66</v>
      </c>
      <c r="C16" s="39" t="s">
        <v>18</v>
      </c>
      <c r="D16" s="40">
        <v>22413</v>
      </c>
      <c r="E16" s="41">
        <v>0</v>
      </c>
      <c r="F16" s="77">
        <f t="shared" si="3"/>
        <v>9068</v>
      </c>
      <c r="G16" s="42">
        <v>0</v>
      </c>
      <c r="H16" s="85">
        <f t="shared" si="4"/>
        <v>9068</v>
      </c>
      <c r="I16" s="43">
        <f t="shared" si="5"/>
        <v>3083.1</v>
      </c>
      <c r="J16" s="44">
        <f t="shared" si="6"/>
        <v>136</v>
      </c>
      <c r="K16" s="70">
        <v>16</v>
      </c>
      <c r="L16" s="45">
        <f t="shared" si="1"/>
        <v>36.3</v>
      </c>
      <c r="M16" s="46">
        <f t="shared" si="2"/>
        <v>12339.4</v>
      </c>
      <c r="O16" s="87"/>
    </row>
    <row r="17" spans="1:15" ht="12.75">
      <c r="A17" s="37">
        <v>18</v>
      </c>
      <c r="B17" s="38">
        <f t="shared" si="0"/>
        <v>29.72</v>
      </c>
      <c r="C17" s="39" t="s">
        <v>18</v>
      </c>
      <c r="D17" s="40">
        <v>22413</v>
      </c>
      <c r="E17" s="41">
        <v>0</v>
      </c>
      <c r="F17" s="77">
        <f t="shared" si="3"/>
        <v>9049.7</v>
      </c>
      <c r="G17" s="42">
        <v>0</v>
      </c>
      <c r="H17" s="85">
        <f t="shared" si="4"/>
        <v>9049.7</v>
      </c>
      <c r="I17" s="43">
        <f t="shared" si="5"/>
        <v>3076.9</v>
      </c>
      <c r="J17" s="44">
        <f t="shared" si="6"/>
        <v>135.7</v>
      </c>
      <c r="K17" s="70">
        <v>16</v>
      </c>
      <c r="L17" s="45">
        <f t="shared" si="1"/>
        <v>36.2</v>
      </c>
      <c r="M17" s="46">
        <f t="shared" si="2"/>
        <v>12314.500000000002</v>
      </c>
      <c r="O17" s="87"/>
    </row>
    <row r="18" spans="1:15" ht="12.75">
      <c r="A18" s="37">
        <v>19</v>
      </c>
      <c r="B18" s="38">
        <f t="shared" si="0"/>
        <v>29.78</v>
      </c>
      <c r="C18" s="39" t="s">
        <v>18</v>
      </c>
      <c r="D18" s="40">
        <v>22413</v>
      </c>
      <c r="E18" s="41">
        <v>0</v>
      </c>
      <c r="F18" s="77">
        <f t="shared" si="3"/>
        <v>9031.4</v>
      </c>
      <c r="G18" s="42">
        <v>0</v>
      </c>
      <c r="H18" s="85">
        <f t="shared" si="4"/>
        <v>9031.4</v>
      </c>
      <c r="I18" s="43">
        <f t="shared" si="5"/>
        <v>3070.7</v>
      </c>
      <c r="J18" s="44">
        <f t="shared" si="6"/>
        <v>135.5</v>
      </c>
      <c r="K18" s="70">
        <v>16</v>
      </c>
      <c r="L18" s="45">
        <f t="shared" si="1"/>
        <v>36.1</v>
      </c>
      <c r="M18" s="46">
        <f t="shared" si="2"/>
        <v>12289.699999999999</v>
      </c>
      <c r="O18" s="87"/>
    </row>
    <row r="19" spans="1:15" ht="12.75">
      <c r="A19" s="37">
        <v>20</v>
      </c>
      <c r="B19" s="38">
        <f t="shared" si="0"/>
        <v>29.84</v>
      </c>
      <c r="C19" s="39" t="s">
        <v>18</v>
      </c>
      <c r="D19" s="40">
        <v>22413</v>
      </c>
      <c r="E19" s="41">
        <v>0</v>
      </c>
      <c r="F19" s="77">
        <f t="shared" si="3"/>
        <v>9013.3</v>
      </c>
      <c r="G19" s="42">
        <v>0</v>
      </c>
      <c r="H19" s="85">
        <f t="shared" si="4"/>
        <v>9013.3</v>
      </c>
      <c r="I19" s="43">
        <f t="shared" si="5"/>
        <v>3064.5</v>
      </c>
      <c r="J19" s="44">
        <f t="shared" si="6"/>
        <v>135.2</v>
      </c>
      <c r="K19" s="70">
        <v>16</v>
      </c>
      <c r="L19" s="45">
        <f t="shared" si="1"/>
        <v>36.1</v>
      </c>
      <c r="M19" s="46">
        <f t="shared" si="2"/>
        <v>12265.1</v>
      </c>
      <c r="O19" s="87"/>
    </row>
    <row r="20" spans="1:15" ht="12.75">
      <c r="A20" s="37">
        <v>21</v>
      </c>
      <c r="B20" s="38">
        <f t="shared" si="0"/>
        <v>29.9</v>
      </c>
      <c r="C20" s="39" t="s">
        <v>18</v>
      </c>
      <c r="D20" s="40">
        <v>22413</v>
      </c>
      <c r="E20" s="41">
        <v>0</v>
      </c>
      <c r="F20" s="77">
        <f t="shared" si="3"/>
        <v>8995.2</v>
      </c>
      <c r="G20" s="42">
        <v>0</v>
      </c>
      <c r="H20" s="85">
        <f t="shared" si="4"/>
        <v>8995.2</v>
      </c>
      <c r="I20" s="43">
        <f t="shared" si="5"/>
        <v>3058.4</v>
      </c>
      <c r="J20" s="44">
        <f t="shared" si="6"/>
        <v>134.9</v>
      </c>
      <c r="K20" s="70">
        <v>16</v>
      </c>
      <c r="L20" s="45">
        <f t="shared" si="1"/>
        <v>36</v>
      </c>
      <c r="M20" s="46">
        <f t="shared" si="2"/>
        <v>12240.5</v>
      </c>
      <c r="O20" s="87"/>
    </row>
    <row r="21" spans="1:15" ht="12.75">
      <c r="A21" s="37">
        <v>22</v>
      </c>
      <c r="B21" s="38">
        <f t="shared" si="0"/>
        <v>29.95</v>
      </c>
      <c r="C21" s="39" t="s">
        <v>18</v>
      </c>
      <c r="D21" s="40">
        <v>22413</v>
      </c>
      <c r="E21" s="41">
        <v>0</v>
      </c>
      <c r="F21" s="77">
        <f t="shared" si="3"/>
        <v>8980.2</v>
      </c>
      <c r="G21" s="42">
        <v>0</v>
      </c>
      <c r="H21" s="85">
        <f t="shared" si="4"/>
        <v>8980.2</v>
      </c>
      <c r="I21" s="43">
        <f t="shared" si="5"/>
        <v>3053.3</v>
      </c>
      <c r="J21" s="44">
        <f t="shared" si="6"/>
        <v>134.7</v>
      </c>
      <c r="K21" s="70">
        <v>16</v>
      </c>
      <c r="L21" s="45">
        <f t="shared" si="1"/>
        <v>35.9</v>
      </c>
      <c r="M21" s="46">
        <f t="shared" si="2"/>
        <v>12220.1</v>
      </c>
      <c r="O21" s="87"/>
    </row>
    <row r="22" spans="1:15" ht="12.75">
      <c r="A22" s="37">
        <v>23</v>
      </c>
      <c r="B22" s="38">
        <f t="shared" si="0"/>
        <v>30.01</v>
      </c>
      <c r="C22" s="39" t="s">
        <v>18</v>
      </c>
      <c r="D22" s="40">
        <v>22413</v>
      </c>
      <c r="E22" s="41">
        <v>0</v>
      </c>
      <c r="F22" s="77">
        <f t="shared" si="3"/>
        <v>8962.2</v>
      </c>
      <c r="G22" s="42">
        <v>0</v>
      </c>
      <c r="H22" s="85">
        <f t="shared" si="4"/>
        <v>8962.2</v>
      </c>
      <c r="I22" s="43">
        <f t="shared" si="5"/>
        <v>3047.1</v>
      </c>
      <c r="J22" s="44">
        <f t="shared" si="6"/>
        <v>134.4</v>
      </c>
      <c r="K22" s="70">
        <v>16</v>
      </c>
      <c r="L22" s="45">
        <f t="shared" si="1"/>
        <v>35.8</v>
      </c>
      <c r="M22" s="46">
        <f t="shared" si="2"/>
        <v>12195.5</v>
      </c>
      <c r="O22" s="87"/>
    </row>
    <row r="23" spans="1:15" ht="12.75">
      <c r="A23" s="37">
        <v>24</v>
      </c>
      <c r="B23" s="38">
        <f t="shared" si="0"/>
        <v>30.06</v>
      </c>
      <c r="C23" s="39" t="s">
        <v>18</v>
      </c>
      <c r="D23" s="40">
        <v>22413</v>
      </c>
      <c r="E23" s="41">
        <v>0</v>
      </c>
      <c r="F23" s="77">
        <f t="shared" si="3"/>
        <v>8947.3</v>
      </c>
      <c r="G23" s="42">
        <v>0</v>
      </c>
      <c r="H23" s="85">
        <f t="shared" si="4"/>
        <v>8947.3</v>
      </c>
      <c r="I23" s="43">
        <f t="shared" si="5"/>
        <v>3042.1</v>
      </c>
      <c r="J23" s="44">
        <f t="shared" si="6"/>
        <v>134.2</v>
      </c>
      <c r="K23" s="70">
        <v>16</v>
      </c>
      <c r="L23" s="45">
        <f t="shared" si="1"/>
        <v>35.8</v>
      </c>
      <c r="M23" s="46">
        <f t="shared" si="2"/>
        <v>12175.4</v>
      </c>
      <c r="O23" s="87"/>
    </row>
    <row r="24" spans="1:15" ht="12.75">
      <c r="A24" s="37">
        <v>25</v>
      </c>
      <c r="B24" s="38">
        <f t="shared" si="0"/>
        <v>30.11</v>
      </c>
      <c r="C24" s="39" t="s">
        <v>18</v>
      </c>
      <c r="D24" s="40">
        <v>22413</v>
      </c>
      <c r="E24" s="41">
        <v>0</v>
      </c>
      <c r="F24" s="77">
        <f t="shared" si="3"/>
        <v>8932.4</v>
      </c>
      <c r="G24" s="42">
        <v>0</v>
      </c>
      <c r="H24" s="85">
        <f t="shared" si="4"/>
        <v>8932.4</v>
      </c>
      <c r="I24" s="43">
        <f t="shared" si="5"/>
        <v>3037</v>
      </c>
      <c r="J24" s="44">
        <f t="shared" si="6"/>
        <v>134</v>
      </c>
      <c r="K24" s="70">
        <v>16</v>
      </c>
      <c r="L24" s="45">
        <f t="shared" si="1"/>
        <v>35.7</v>
      </c>
      <c r="M24" s="46">
        <f t="shared" si="2"/>
        <v>12155.1</v>
      </c>
      <c r="O24" s="87"/>
    </row>
    <row r="25" spans="1:15" ht="12.75">
      <c r="A25" s="37">
        <v>26</v>
      </c>
      <c r="B25" s="38">
        <f t="shared" si="0"/>
        <v>30.17</v>
      </c>
      <c r="C25" s="39" t="s">
        <v>18</v>
      </c>
      <c r="D25" s="40">
        <v>22413</v>
      </c>
      <c r="E25" s="41">
        <v>0</v>
      </c>
      <c r="F25" s="77">
        <f t="shared" si="3"/>
        <v>8914.7</v>
      </c>
      <c r="G25" s="42">
        <v>0</v>
      </c>
      <c r="H25" s="85">
        <f t="shared" si="4"/>
        <v>8914.7</v>
      </c>
      <c r="I25" s="43">
        <f t="shared" si="5"/>
        <v>3031</v>
      </c>
      <c r="J25" s="44">
        <f t="shared" si="6"/>
        <v>133.7</v>
      </c>
      <c r="K25" s="70">
        <v>16</v>
      </c>
      <c r="L25" s="45">
        <f t="shared" si="1"/>
        <v>35.7</v>
      </c>
      <c r="M25" s="46">
        <f t="shared" si="2"/>
        <v>12131.100000000002</v>
      </c>
      <c r="O25" s="87"/>
    </row>
    <row r="26" spans="1:15" ht="12.75">
      <c r="A26" s="37">
        <v>27</v>
      </c>
      <c r="B26" s="38">
        <f t="shared" si="0"/>
        <v>30.22</v>
      </c>
      <c r="C26" s="39" t="s">
        <v>18</v>
      </c>
      <c r="D26" s="40">
        <v>22413</v>
      </c>
      <c r="E26" s="41">
        <v>0</v>
      </c>
      <c r="F26" s="77">
        <f t="shared" si="3"/>
        <v>8899.9</v>
      </c>
      <c r="G26" s="42">
        <v>0</v>
      </c>
      <c r="H26" s="85">
        <f t="shared" si="4"/>
        <v>8899.9</v>
      </c>
      <c r="I26" s="43">
        <f t="shared" si="5"/>
        <v>3026</v>
      </c>
      <c r="J26" s="44">
        <f t="shared" si="6"/>
        <v>133.5</v>
      </c>
      <c r="K26" s="70">
        <v>16</v>
      </c>
      <c r="L26" s="45">
        <f t="shared" si="1"/>
        <v>35.6</v>
      </c>
      <c r="M26" s="46">
        <f t="shared" si="2"/>
        <v>12111</v>
      </c>
      <c r="O26" s="87"/>
    </row>
    <row r="27" spans="1:15" ht="12.75">
      <c r="A27" s="37">
        <v>28</v>
      </c>
      <c r="B27" s="38">
        <f t="shared" si="0"/>
        <v>30.27</v>
      </c>
      <c r="C27" s="39" t="s">
        <v>18</v>
      </c>
      <c r="D27" s="40">
        <v>22413</v>
      </c>
      <c r="E27" s="41">
        <v>0</v>
      </c>
      <c r="F27" s="77">
        <f t="shared" si="3"/>
        <v>8885.2</v>
      </c>
      <c r="G27" s="42">
        <v>0</v>
      </c>
      <c r="H27" s="85">
        <f t="shared" si="4"/>
        <v>8885.2</v>
      </c>
      <c r="I27" s="43">
        <f t="shared" si="5"/>
        <v>3021</v>
      </c>
      <c r="J27" s="44">
        <f t="shared" si="6"/>
        <v>133.3</v>
      </c>
      <c r="K27" s="70">
        <v>16</v>
      </c>
      <c r="L27" s="45">
        <f t="shared" si="1"/>
        <v>35.5</v>
      </c>
      <c r="M27" s="46">
        <f t="shared" si="2"/>
        <v>12091</v>
      </c>
      <c r="O27" s="87"/>
    </row>
    <row r="28" spans="1:15" ht="12.75">
      <c r="A28" s="37">
        <v>29</v>
      </c>
      <c r="B28" s="38">
        <f t="shared" si="0"/>
        <v>30.31</v>
      </c>
      <c r="C28" s="39" t="s">
        <v>18</v>
      </c>
      <c r="D28" s="40">
        <v>22413</v>
      </c>
      <c r="E28" s="41">
        <v>0</v>
      </c>
      <c r="F28" s="77">
        <f t="shared" si="3"/>
        <v>8873.5</v>
      </c>
      <c r="G28" s="42">
        <v>0</v>
      </c>
      <c r="H28" s="85">
        <f t="shared" si="4"/>
        <v>8873.5</v>
      </c>
      <c r="I28" s="43">
        <f t="shared" si="5"/>
        <v>3017</v>
      </c>
      <c r="J28" s="44">
        <f t="shared" si="6"/>
        <v>133.1</v>
      </c>
      <c r="K28" s="70">
        <v>16</v>
      </c>
      <c r="L28" s="45">
        <f t="shared" si="1"/>
        <v>35.5</v>
      </c>
      <c r="M28" s="46">
        <f t="shared" si="2"/>
        <v>12075.1</v>
      </c>
      <c r="O28" s="87"/>
    </row>
    <row r="29" spans="1:15" ht="12.75">
      <c r="A29" s="37">
        <v>30</v>
      </c>
      <c r="B29" s="38">
        <f t="shared" si="0"/>
        <v>30.36</v>
      </c>
      <c r="C29" s="39" t="s">
        <v>18</v>
      </c>
      <c r="D29" s="40">
        <v>22413</v>
      </c>
      <c r="E29" s="41">
        <v>0</v>
      </c>
      <c r="F29" s="77">
        <f t="shared" si="3"/>
        <v>8858.9</v>
      </c>
      <c r="G29" s="42">
        <v>0</v>
      </c>
      <c r="H29" s="85">
        <f t="shared" si="4"/>
        <v>8858.9</v>
      </c>
      <c r="I29" s="43">
        <f t="shared" si="5"/>
        <v>3012</v>
      </c>
      <c r="J29" s="44">
        <f t="shared" si="6"/>
        <v>132.9</v>
      </c>
      <c r="K29" s="70">
        <v>16</v>
      </c>
      <c r="L29" s="45">
        <f t="shared" si="1"/>
        <v>35.4</v>
      </c>
      <c r="M29" s="46">
        <f t="shared" si="2"/>
        <v>12055.199999999999</v>
      </c>
      <c r="O29" s="87"/>
    </row>
    <row r="30" spans="1:15" ht="12.75">
      <c r="A30" s="37">
        <v>31</v>
      </c>
      <c r="B30" s="38">
        <f t="shared" si="0"/>
        <v>30.41</v>
      </c>
      <c r="C30" s="39" t="s">
        <v>18</v>
      </c>
      <c r="D30" s="40">
        <v>22413</v>
      </c>
      <c r="E30" s="41">
        <v>0</v>
      </c>
      <c r="F30" s="77">
        <f t="shared" si="3"/>
        <v>8844.3</v>
      </c>
      <c r="G30" s="42">
        <v>0</v>
      </c>
      <c r="H30" s="85">
        <f t="shared" si="4"/>
        <v>8844.3</v>
      </c>
      <c r="I30" s="43">
        <f t="shared" si="5"/>
        <v>3007.1</v>
      </c>
      <c r="J30" s="44">
        <f t="shared" si="6"/>
        <v>132.7</v>
      </c>
      <c r="K30" s="70">
        <v>16</v>
      </c>
      <c r="L30" s="45">
        <f t="shared" si="1"/>
        <v>35.4</v>
      </c>
      <c r="M30" s="46">
        <f t="shared" si="2"/>
        <v>12035.5</v>
      </c>
      <c r="O30" s="87"/>
    </row>
    <row r="31" spans="1:15" ht="12.75">
      <c r="A31" s="37">
        <v>32</v>
      </c>
      <c r="B31" s="38">
        <f t="shared" si="0"/>
        <v>30.46</v>
      </c>
      <c r="C31" s="39" t="s">
        <v>18</v>
      </c>
      <c r="D31" s="40">
        <v>22413</v>
      </c>
      <c r="E31" s="41">
        <v>0</v>
      </c>
      <c r="F31" s="77">
        <f t="shared" si="3"/>
        <v>8829.8</v>
      </c>
      <c r="G31" s="42">
        <v>0</v>
      </c>
      <c r="H31" s="85">
        <f t="shared" si="4"/>
        <v>8829.8</v>
      </c>
      <c r="I31" s="43">
        <f t="shared" si="5"/>
        <v>3002.1</v>
      </c>
      <c r="J31" s="44">
        <f t="shared" si="6"/>
        <v>132.4</v>
      </c>
      <c r="K31" s="70">
        <v>16</v>
      </c>
      <c r="L31" s="45">
        <f t="shared" si="1"/>
        <v>35.3</v>
      </c>
      <c r="M31" s="46">
        <f t="shared" si="2"/>
        <v>12015.599999999999</v>
      </c>
      <c r="O31" s="87"/>
    </row>
    <row r="32" spans="1:15" ht="12.75">
      <c r="A32" s="37">
        <v>33</v>
      </c>
      <c r="B32" s="38">
        <f t="shared" si="0"/>
        <v>30.5</v>
      </c>
      <c r="C32" s="39" t="s">
        <v>18</v>
      </c>
      <c r="D32" s="40">
        <v>22413</v>
      </c>
      <c r="E32" s="41">
        <v>0</v>
      </c>
      <c r="F32" s="77">
        <f t="shared" si="3"/>
        <v>8818.2</v>
      </c>
      <c r="G32" s="42">
        <v>0</v>
      </c>
      <c r="H32" s="85">
        <f t="shared" si="4"/>
        <v>8818.2</v>
      </c>
      <c r="I32" s="43">
        <f t="shared" si="5"/>
        <v>2998.2</v>
      </c>
      <c r="J32" s="44">
        <f t="shared" si="6"/>
        <v>132.3</v>
      </c>
      <c r="K32" s="70">
        <v>16</v>
      </c>
      <c r="L32" s="45">
        <f t="shared" si="1"/>
        <v>35.3</v>
      </c>
      <c r="M32" s="46">
        <f t="shared" si="2"/>
        <v>12000</v>
      </c>
      <c r="O32" s="87"/>
    </row>
    <row r="33" spans="1:15" ht="12.75">
      <c r="A33" s="37">
        <v>34</v>
      </c>
      <c r="B33" s="38">
        <f t="shared" si="0"/>
        <v>30.55</v>
      </c>
      <c r="C33" s="39" t="s">
        <v>18</v>
      </c>
      <c r="D33" s="40">
        <v>22413</v>
      </c>
      <c r="E33" s="41">
        <v>0</v>
      </c>
      <c r="F33" s="77">
        <f t="shared" si="3"/>
        <v>8803.8</v>
      </c>
      <c r="G33" s="42">
        <v>0</v>
      </c>
      <c r="H33" s="85">
        <f t="shared" si="4"/>
        <v>8803.8</v>
      </c>
      <c r="I33" s="43">
        <f t="shared" si="5"/>
        <v>2993.3</v>
      </c>
      <c r="J33" s="44">
        <f t="shared" si="6"/>
        <v>132.1</v>
      </c>
      <c r="K33" s="70">
        <v>16</v>
      </c>
      <c r="L33" s="45">
        <f t="shared" si="1"/>
        <v>35.2</v>
      </c>
      <c r="M33" s="46">
        <f t="shared" si="2"/>
        <v>11980.4</v>
      </c>
      <c r="O33" s="87"/>
    </row>
    <row r="34" spans="1:15" ht="12.75">
      <c r="A34" s="37">
        <v>35</v>
      </c>
      <c r="B34" s="38">
        <f t="shared" si="0"/>
        <v>30.59</v>
      </c>
      <c r="C34" s="39" t="s">
        <v>18</v>
      </c>
      <c r="D34" s="40">
        <v>22413</v>
      </c>
      <c r="E34" s="41">
        <v>0</v>
      </c>
      <c r="F34" s="77">
        <f t="shared" si="3"/>
        <v>8792.3</v>
      </c>
      <c r="G34" s="42">
        <v>0</v>
      </c>
      <c r="H34" s="85">
        <f t="shared" si="4"/>
        <v>8792.3</v>
      </c>
      <c r="I34" s="43">
        <f t="shared" si="5"/>
        <v>2989.4</v>
      </c>
      <c r="J34" s="44">
        <f t="shared" si="6"/>
        <v>131.9</v>
      </c>
      <c r="K34" s="70">
        <v>16</v>
      </c>
      <c r="L34" s="45">
        <f t="shared" si="1"/>
        <v>35.2</v>
      </c>
      <c r="M34" s="46">
        <f t="shared" si="2"/>
        <v>11964.8</v>
      </c>
      <c r="O34" s="87"/>
    </row>
    <row r="35" spans="1:15" ht="12.75">
      <c r="A35" s="37">
        <v>36</v>
      </c>
      <c r="B35" s="38">
        <f t="shared" si="0"/>
        <v>30.63</v>
      </c>
      <c r="C35" s="39" t="s">
        <v>18</v>
      </c>
      <c r="D35" s="40">
        <v>22413</v>
      </c>
      <c r="E35" s="41">
        <v>0</v>
      </c>
      <c r="F35" s="77">
        <f t="shared" si="3"/>
        <v>8780.8</v>
      </c>
      <c r="G35" s="42">
        <v>0</v>
      </c>
      <c r="H35" s="85">
        <f t="shared" si="4"/>
        <v>8780.8</v>
      </c>
      <c r="I35" s="43">
        <f t="shared" si="5"/>
        <v>2985.5</v>
      </c>
      <c r="J35" s="44">
        <f t="shared" si="6"/>
        <v>131.7</v>
      </c>
      <c r="K35" s="70">
        <v>16</v>
      </c>
      <c r="L35" s="45">
        <f t="shared" si="1"/>
        <v>35.1</v>
      </c>
      <c r="M35" s="46">
        <f t="shared" si="2"/>
        <v>11949.1</v>
      </c>
      <c r="O35" s="87"/>
    </row>
    <row r="36" spans="1:15" ht="12.75">
      <c r="A36" s="37">
        <v>37</v>
      </c>
      <c r="B36" s="38">
        <f t="shared" si="0"/>
        <v>30.67</v>
      </c>
      <c r="C36" s="39" t="s">
        <v>18</v>
      </c>
      <c r="D36" s="40">
        <v>22413</v>
      </c>
      <c r="E36" s="41">
        <v>0</v>
      </c>
      <c r="F36" s="77">
        <f t="shared" si="3"/>
        <v>8769.4</v>
      </c>
      <c r="G36" s="42">
        <v>0</v>
      </c>
      <c r="H36" s="85">
        <f t="shared" si="4"/>
        <v>8769.4</v>
      </c>
      <c r="I36" s="43">
        <f t="shared" si="5"/>
        <v>2981.6</v>
      </c>
      <c r="J36" s="44">
        <f t="shared" si="6"/>
        <v>131.5</v>
      </c>
      <c r="K36" s="70">
        <v>16</v>
      </c>
      <c r="L36" s="45">
        <f t="shared" si="1"/>
        <v>35.1</v>
      </c>
      <c r="M36" s="46">
        <f t="shared" si="2"/>
        <v>11933.6</v>
      </c>
      <c r="O36" s="87"/>
    </row>
    <row r="37" spans="1:15" ht="12.75">
      <c r="A37" s="37">
        <v>38</v>
      </c>
      <c r="B37" s="38">
        <f t="shared" si="0"/>
        <v>30.71</v>
      </c>
      <c r="C37" s="39" t="s">
        <v>18</v>
      </c>
      <c r="D37" s="40">
        <v>22413</v>
      </c>
      <c r="E37" s="41">
        <v>0</v>
      </c>
      <c r="F37" s="77">
        <f t="shared" si="3"/>
        <v>8757.9</v>
      </c>
      <c r="G37" s="42">
        <v>0</v>
      </c>
      <c r="H37" s="85">
        <f t="shared" si="4"/>
        <v>8757.9</v>
      </c>
      <c r="I37" s="43">
        <f t="shared" si="5"/>
        <v>2977.7</v>
      </c>
      <c r="J37" s="44">
        <f t="shared" si="6"/>
        <v>131.4</v>
      </c>
      <c r="K37" s="70">
        <v>16</v>
      </c>
      <c r="L37" s="45">
        <f t="shared" si="1"/>
        <v>35</v>
      </c>
      <c r="M37" s="46">
        <f t="shared" si="2"/>
        <v>11917.999999999998</v>
      </c>
      <c r="O37" s="87"/>
    </row>
    <row r="38" spans="1:15" ht="12.75">
      <c r="A38" s="37">
        <v>39</v>
      </c>
      <c r="B38" s="38">
        <f t="shared" si="0"/>
        <v>30.75</v>
      </c>
      <c r="C38" s="39" t="s">
        <v>18</v>
      </c>
      <c r="D38" s="40">
        <v>22413</v>
      </c>
      <c r="E38" s="41">
        <v>0</v>
      </c>
      <c r="F38" s="77">
        <f t="shared" si="3"/>
        <v>8746.5</v>
      </c>
      <c r="G38" s="42">
        <v>0</v>
      </c>
      <c r="H38" s="85">
        <f t="shared" si="4"/>
        <v>8746.5</v>
      </c>
      <c r="I38" s="43">
        <f t="shared" si="5"/>
        <v>2973.8</v>
      </c>
      <c r="J38" s="44">
        <f t="shared" si="6"/>
        <v>131.2</v>
      </c>
      <c r="K38" s="70">
        <v>16</v>
      </c>
      <c r="L38" s="45">
        <f t="shared" si="1"/>
        <v>35</v>
      </c>
      <c r="M38" s="46">
        <f t="shared" si="2"/>
        <v>11902.5</v>
      </c>
      <c r="O38" s="87"/>
    </row>
    <row r="39" spans="1:15" ht="12.75">
      <c r="A39" s="37">
        <v>40</v>
      </c>
      <c r="B39" s="38">
        <f t="shared" si="0"/>
        <v>30.79</v>
      </c>
      <c r="C39" s="39" t="s">
        <v>18</v>
      </c>
      <c r="D39" s="40">
        <v>22413</v>
      </c>
      <c r="E39" s="41">
        <v>0</v>
      </c>
      <c r="F39" s="77">
        <f t="shared" si="3"/>
        <v>8735.2</v>
      </c>
      <c r="G39" s="42">
        <v>0</v>
      </c>
      <c r="H39" s="85">
        <f t="shared" si="4"/>
        <v>8735.2</v>
      </c>
      <c r="I39" s="43">
        <f t="shared" si="5"/>
        <v>2970</v>
      </c>
      <c r="J39" s="44">
        <f t="shared" si="6"/>
        <v>131</v>
      </c>
      <c r="K39" s="70">
        <v>16</v>
      </c>
      <c r="L39" s="45">
        <f t="shared" si="1"/>
        <v>34.9</v>
      </c>
      <c r="M39" s="46">
        <f t="shared" si="2"/>
        <v>11887.1</v>
      </c>
      <c r="O39" s="87"/>
    </row>
    <row r="40" spans="1:15" ht="12.75">
      <c r="A40" s="37">
        <v>41</v>
      </c>
      <c r="B40" s="38">
        <f t="shared" si="0"/>
        <v>30.83</v>
      </c>
      <c r="C40" s="39" t="s">
        <v>18</v>
      </c>
      <c r="D40" s="40">
        <v>22413</v>
      </c>
      <c r="E40" s="41">
        <v>0</v>
      </c>
      <c r="F40" s="77">
        <f t="shared" si="3"/>
        <v>8723.8</v>
      </c>
      <c r="G40" s="42">
        <v>0</v>
      </c>
      <c r="H40" s="85">
        <f t="shared" si="4"/>
        <v>8723.8</v>
      </c>
      <c r="I40" s="43">
        <f t="shared" si="5"/>
        <v>2966.1</v>
      </c>
      <c r="J40" s="44">
        <f t="shared" si="6"/>
        <v>130.9</v>
      </c>
      <c r="K40" s="70">
        <v>16</v>
      </c>
      <c r="L40" s="45">
        <f t="shared" si="1"/>
        <v>34.9</v>
      </c>
      <c r="M40" s="46">
        <f t="shared" si="2"/>
        <v>11871.699999999999</v>
      </c>
      <c r="O40" s="87"/>
    </row>
    <row r="41" spans="1:15" ht="12.75">
      <c r="A41" s="37">
        <v>42</v>
      </c>
      <c r="B41" s="38">
        <f t="shared" si="0"/>
        <v>30.87</v>
      </c>
      <c r="C41" s="39" t="s">
        <v>18</v>
      </c>
      <c r="D41" s="40">
        <v>22413</v>
      </c>
      <c r="E41" s="41">
        <v>0</v>
      </c>
      <c r="F41" s="77">
        <f t="shared" si="3"/>
        <v>8712.5</v>
      </c>
      <c r="G41" s="42">
        <v>0</v>
      </c>
      <c r="H41" s="85">
        <f t="shared" si="4"/>
        <v>8712.5</v>
      </c>
      <c r="I41" s="43">
        <f t="shared" si="5"/>
        <v>2962.3</v>
      </c>
      <c r="J41" s="44">
        <f t="shared" si="6"/>
        <v>130.7</v>
      </c>
      <c r="K41" s="70">
        <v>16</v>
      </c>
      <c r="L41" s="45">
        <f t="shared" si="1"/>
        <v>34.9</v>
      </c>
      <c r="M41" s="46">
        <f t="shared" si="2"/>
        <v>11856.4</v>
      </c>
      <c r="O41" s="87"/>
    </row>
    <row r="42" spans="1:15" ht="12.75">
      <c r="A42" s="37">
        <v>43</v>
      </c>
      <c r="B42" s="38">
        <f t="shared" si="0"/>
        <v>30.91</v>
      </c>
      <c r="C42" s="39" t="s">
        <v>18</v>
      </c>
      <c r="D42" s="40">
        <v>22413</v>
      </c>
      <c r="E42" s="41">
        <v>0</v>
      </c>
      <c r="F42" s="77">
        <f t="shared" si="3"/>
        <v>8701.3</v>
      </c>
      <c r="G42" s="42">
        <v>0</v>
      </c>
      <c r="H42" s="85">
        <f t="shared" si="4"/>
        <v>8701.3</v>
      </c>
      <c r="I42" s="43">
        <f t="shared" si="5"/>
        <v>2958.4</v>
      </c>
      <c r="J42" s="44">
        <f t="shared" si="6"/>
        <v>130.5</v>
      </c>
      <c r="K42" s="70">
        <v>16</v>
      </c>
      <c r="L42" s="45">
        <f t="shared" si="1"/>
        <v>34.8</v>
      </c>
      <c r="M42" s="46">
        <f t="shared" si="2"/>
        <v>11840.999999999998</v>
      </c>
      <c r="O42" s="87"/>
    </row>
    <row r="43" spans="1:15" ht="12.75">
      <c r="A43" s="37">
        <v>44</v>
      </c>
      <c r="B43" s="38">
        <f t="shared" si="0"/>
        <v>30.94</v>
      </c>
      <c r="C43" s="39" t="s">
        <v>18</v>
      </c>
      <c r="D43" s="40">
        <v>22413</v>
      </c>
      <c r="E43" s="41">
        <v>0</v>
      </c>
      <c r="F43" s="77">
        <f t="shared" si="3"/>
        <v>8692.8</v>
      </c>
      <c r="G43" s="42">
        <v>0</v>
      </c>
      <c r="H43" s="85">
        <f t="shared" si="4"/>
        <v>8692.8</v>
      </c>
      <c r="I43" s="43">
        <f t="shared" si="5"/>
        <v>2955.6</v>
      </c>
      <c r="J43" s="44">
        <f t="shared" si="6"/>
        <v>130.4</v>
      </c>
      <c r="K43" s="70">
        <v>16</v>
      </c>
      <c r="L43" s="45">
        <f t="shared" si="1"/>
        <v>34.8</v>
      </c>
      <c r="M43" s="46">
        <f t="shared" si="2"/>
        <v>11829.599999999999</v>
      </c>
      <c r="O43" s="87"/>
    </row>
    <row r="44" spans="1:15" ht="12.75">
      <c r="A44" s="37">
        <v>45</v>
      </c>
      <c r="B44" s="38">
        <f t="shared" si="0"/>
        <v>30.98</v>
      </c>
      <c r="C44" s="39" t="s">
        <v>18</v>
      </c>
      <c r="D44" s="40">
        <v>22413</v>
      </c>
      <c r="E44" s="41">
        <v>0</v>
      </c>
      <c r="F44" s="77">
        <f t="shared" si="3"/>
        <v>8681.6</v>
      </c>
      <c r="G44" s="42">
        <v>0</v>
      </c>
      <c r="H44" s="85">
        <f t="shared" si="4"/>
        <v>8681.6</v>
      </c>
      <c r="I44" s="43">
        <f t="shared" si="5"/>
        <v>2951.7</v>
      </c>
      <c r="J44" s="44">
        <f t="shared" si="6"/>
        <v>130.2</v>
      </c>
      <c r="K44" s="70">
        <v>16</v>
      </c>
      <c r="L44" s="45">
        <f t="shared" si="1"/>
        <v>34.7</v>
      </c>
      <c r="M44" s="46">
        <f t="shared" si="2"/>
        <v>11814.2</v>
      </c>
      <c r="O44" s="87"/>
    </row>
    <row r="45" spans="1:15" ht="12.75">
      <c r="A45" s="37">
        <v>46</v>
      </c>
      <c r="B45" s="38">
        <f t="shared" si="0"/>
        <v>31.01</v>
      </c>
      <c r="C45" s="39" t="s">
        <v>18</v>
      </c>
      <c r="D45" s="40">
        <v>22413</v>
      </c>
      <c r="E45" s="41">
        <v>0</v>
      </c>
      <c r="F45" s="77">
        <f t="shared" si="3"/>
        <v>8673.2</v>
      </c>
      <c r="G45" s="42">
        <v>0</v>
      </c>
      <c r="H45" s="85">
        <f t="shared" si="4"/>
        <v>8673.2</v>
      </c>
      <c r="I45" s="43">
        <f t="shared" si="5"/>
        <v>2948.9</v>
      </c>
      <c r="J45" s="44">
        <f t="shared" si="6"/>
        <v>130.1</v>
      </c>
      <c r="K45" s="70">
        <v>16</v>
      </c>
      <c r="L45" s="45">
        <f t="shared" si="1"/>
        <v>34.7</v>
      </c>
      <c r="M45" s="46">
        <f t="shared" si="2"/>
        <v>11802.900000000001</v>
      </c>
      <c r="O45" s="87"/>
    </row>
    <row r="46" spans="1:15" ht="12.75">
      <c r="A46" s="37">
        <v>47</v>
      </c>
      <c r="B46" s="38">
        <f t="shared" si="0"/>
        <v>31.05</v>
      </c>
      <c r="C46" s="39" t="s">
        <v>18</v>
      </c>
      <c r="D46" s="40">
        <v>22413</v>
      </c>
      <c r="E46" s="41">
        <v>0</v>
      </c>
      <c r="F46" s="77">
        <f t="shared" si="3"/>
        <v>8662</v>
      </c>
      <c r="G46" s="42">
        <v>0</v>
      </c>
      <c r="H46" s="85">
        <f t="shared" si="4"/>
        <v>8662</v>
      </c>
      <c r="I46" s="43">
        <f t="shared" si="5"/>
        <v>2945.1</v>
      </c>
      <c r="J46" s="44">
        <f t="shared" si="6"/>
        <v>129.9</v>
      </c>
      <c r="K46" s="70">
        <v>16</v>
      </c>
      <c r="L46" s="45">
        <f t="shared" si="1"/>
        <v>34.6</v>
      </c>
      <c r="M46" s="46">
        <f t="shared" si="2"/>
        <v>11787.6</v>
      </c>
      <c r="O46" s="87"/>
    </row>
    <row r="47" spans="1:15" ht="12.75">
      <c r="A47" s="37">
        <v>48</v>
      </c>
      <c r="B47" s="38">
        <f t="shared" si="0"/>
        <v>31.08</v>
      </c>
      <c r="C47" s="39" t="s">
        <v>18</v>
      </c>
      <c r="D47" s="40">
        <v>22413</v>
      </c>
      <c r="E47" s="41">
        <v>0</v>
      </c>
      <c r="F47" s="77">
        <f t="shared" si="3"/>
        <v>8653.7</v>
      </c>
      <c r="G47" s="42">
        <v>0</v>
      </c>
      <c r="H47" s="85">
        <f t="shared" si="4"/>
        <v>8653.7</v>
      </c>
      <c r="I47" s="43">
        <f t="shared" si="5"/>
        <v>2942.3</v>
      </c>
      <c r="J47" s="44">
        <f t="shared" si="6"/>
        <v>129.8</v>
      </c>
      <c r="K47" s="70">
        <v>16</v>
      </c>
      <c r="L47" s="45">
        <f t="shared" si="1"/>
        <v>34.6</v>
      </c>
      <c r="M47" s="46">
        <f t="shared" si="2"/>
        <v>11776.4</v>
      </c>
      <c r="O47" s="87"/>
    </row>
    <row r="48" spans="1:15" ht="12.75">
      <c r="A48" s="37">
        <v>49</v>
      </c>
      <c r="B48" s="38">
        <f t="shared" si="0"/>
        <v>31.11</v>
      </c>
      <c r="C48" s="39" t="s">
        <v>18</v>
      </c>
      <c r="D48" s="40">
        <v>22413</v>
      </c>
      <c r="E48" s="41">
        <v>0</v>
      </c>
      <c r="F48" s="77">
        <f t="shared" si="3"/>
        <v>8645.3</v>
      </c>
      <c r="G48" s="42">
        <v>0</v>
      </c>
      <c r="H48" s="85">
        <f t="shared" si="4"/>
        <v>8645.3</v>
      </c>
      <c r="I48" s="43">
        <f t="shared" si="5"/>
        <v>2939.4</v>
      </c>
      <c r="J48" s="44">
        <f t="shared" si="6"/>
        <v>129.7</v>
      </c>
      <c r="K48" s="70">
        <v>16</v>
      </c>
      <c r="L48" s="45">
        <f t="shared" si="1"/>
        <v>34.6</v>
      </c>
      <c r="M48" s="46">
        <f t="shared" si="2"/>
        <v>11765</v>
      </c>
      <c r="O48" s="87"/>
    </row>
    <row r="49" spans="1:15" ht="12.75">
      <c r="A49" s="37">
        <v>50</v>
      </c>
      <c r="B49" s="38">
        <f t="shared" si="0"/>
        <v>31.14</v>
      </c>
      <c r="C49" s="39" t="s">
        <v>18</v>
      </c>
      <c r="D49" s="40">
        <v>22413</v>
      </c>
      <c r="E49" s="41">
        <v>0</v>
      </c>
      <c r="F49" s="77">
        <f t="shared" si="3"/>
        <v>8637</v>
      </c>
      <c r="G49" s="42">
        <v>0</v>
      </c>
      <c r="H49" s="85">
        <f t="shared" si="4"/>
        <v>8637</v>
      </c>
      <c r="I49" s="43">
        <f t="shared" si="5"/>
        <v>2936.6</v>
      </c>
      <c r="J49" s="44">
        <f t="shared" si="6"/>
        <v>129.6</v>
      </c>
      <c r="K49" s="70">
        <v>16</v>
      </c>
      <c r="L49" s="45">
        <f t="shared" si="1"/>
        <v>34.5</v>
      </c>
      <c r="M49" s="46">
        <f t="shared" si="2"/>
        <v>11753.7</v>
      </c>
      <c r="O49" s="87"/>
    </row>
    <row r="50" spans="1:15" ht="12.75">
      <c r="A50" s="37">
        <v>51</v>
      </c>
      <c r="B50" s="38">
        <f t="shared" si="0"/>
        <v>31.18</v>
      </c>
      <c r="C50" s="39" t="s">
        <v>18</v>
      </c>
      <c r="D50" s="40">
        <v>22413</v>
      </c>
      <c r="E50" s="41">
        <v>0</v>
      </c>
      <c r="F50" s="77">
        <f t="shared" si="3"/>
        <v>8625.9</v>
      </c>
      <c r="G50" s="42">
        <v>0</v>
      </c>
      <c r="H50" s="85">
        <f t="shared" si="4"/>
        <v>8625.9</v>
      </c>
      <c r="I50" s="43">
        <f t="shared" si="5"/>
        <v>2932.8</v>
      </c>
      <c r="J50" s="44">
        <f t="shared" si="6"/>
        <v>129.4</v>
      </c>
      <c r="K50" s="70">
        <v>16</v>
      </c>
      <c r="L50" s="45">
        <f t="shared" si="1"/>
        <v>34.5</v>
      </c>
      <c r="M50" s="46">
        <f t="shared" si="2"/>
        <v>11738.6</v>
      </c>
      <c r="O50" s="87"/>
    </row>
    <row r="51" spans="1:15" ht="12.75">
      <c r="A51" s="37">
        <v>52</v>
      </c>
      <c r="B51" s="38">
        <f t="shared" si="0"/>
        <v>31.21</v>
      </c>
      <c r="C51" s="39" t="s">
        <v>18</v>
      </c>
      <c r="D51" s="40">
        <v>22413</v>
      </c>
      <c r="E51" s="41">
        <v>0</v>
      </c>
      <c r="F51" s="77">
        <f t="shared" si="3"/>
        <v>8617.6</v>
      </c>
      <c r="G51" s="42">
        <v>0</v>
      </c>
      <c r="H51" s="85">
        <f t="shared" si="4"/>
        <v>8617.6</v>
      </c>
      <c r="I51" s="43">
        <f t="shared" si="5"/>
        <v>2930</v>
      </c>
      <c r="J51" s="44">
        <f t="shared" si="6"/>
        <v>129.3</v>
      </c>
      <c r="K51" s="70">
        <v>16</v>
      </c>
      <c r="L51" s="45">
        <f t="shared" si="1"/>
        <v>34.5</v>
      </c>
      <c r="M51" s="46">
        <f t="shared" si="2"/>
        <v>11727.4</v>
      </c>
      <c r="O51" s="87"/>
    </row>
    <row r="52" spans="1:15" ht="12.75">
      <c r="A52" s="37">
        <v>53</v>
      </c>
      <c r="B52" s="38">
        <f t="shared" si="0"/>
        <v>31.24</v>
      </c>
      <c r="C52" s="39" t="s">
        <v>18</v>
      </c>
      <c r="D52" s="40">
        <v>22413</v>
      </c>
      <c r="E52" s="41">
        <v>0</v>
      </c>
      <c r="F52" s="77">
        <f t="shared" si="3"/>
        <v>8609.3</v>
      </c>
      <c r="G52" s="42">
        <v>0</v>
      </c>
      <c r="H52" s="85">
        <f t="shared" si="4"/>
        <v>8609.3</v>
      </c>
      <c r="I52" s="43">
        <f t="shared" si="5"/>
        <v>2927.2</v>
      </c>
      <c r="J52" s="44">
        <f t="shared" si="6"/>
        <v>129.1</v>
      </c>
      <c r="K52" s="70">
        <v>16</v>
      </c>
      <c r="L52" s="45">
        <f t="shared" si="1"/>
        <v>34.4</v>
      </c>
      <c r="M52" s="46">
        <f t="shared" si="2"/>
        <v>11716</v>
      </c>
      <c r="O52" s="87"/>
    </row>
    <row r="53" spans="1:15" ht="12.75">
      <c r="A53" s="37">
        <v>54</v>
      </c>
      <c r="B53" s="38">
        <f t="shared" si="0"/>
        <v>31.27</v>
      </c>
      <c r="C53" s="39" t="s">
        <v>18</v>
      </c>
      <c r="D53" s="40">
        <v>22413</v>
      </c>
      <c r="E53" s="41">
        <v>0</v>
      </c>
      <c r="F53" s="77">
        <f t="shared" si="3"/>
        <v>8601.1</v>
      </c>
      <c r="G53" s="42">
        <v>0</v>
      </c>
      <c r="H53" s="85">
        <f t="shared" si="4"/>
        <v>8601.1</v>
      </c>
      <c r="I53" s="43">
        <f t="shared" si="5"/>
        <v>2924.4</v>
      </c>
      <c r="J53" s="44">
        <f t="shared" si="6"/>
        <v>129</v>
      </c>
      <c r="K53" s="70">
        <v>16</v>
      </c>
      <c r="L53" s="45">
        <f t="shared" si="1"/>
        <v>34.4</v>
      </c>
      <c r="M53" s="46">
        <f t="shared" si="2"/>
        <v>11704.9</v>
      </c>
      <c r="O53" s="87"/>
    </row>
    <row r="54" spans="1:15" ht="12.75">
      <c r="A54" s="37">
        <v>55</v>
      </c>
      <c r="B54" s="38">
        <f t="shared" si="0"/>
        <v>31.29</v>
      </c>
      <c r="C54" s="39" t="s">
        <v>18</v>
      </c>
      <c r="D54" s="40">
        <v>22413</v>
      </c>
      <c r="E54" s="41">
        <v>0</v>
      </c>
      <c r="F54" s="77">
        <f t="shared" si="3"/>
        <v>8595.6</v>
      </c>
      <c r="G54" s="42">
        <v>0</v>
      </c>
      <c r="H54" s="85">
        <f t="shared" si="4"/>
        <v>8595.6</v>
      </c>
      <c r="I54" s="43">
        <f t="shared" si="5"/>
        <v>2922.5</v>
      </c>
      <c r="J54" s="44">
        <f t="shared" si="6"/>
        <v>128.9</v>
      </c>
      <c r="K54" s="70">
        <v>16</v>
      </c>
      <c r="L54" s="45">
        <f t="shared" si="1"/>
        <v>34.4</v>
      </c>
      <c r="M54" s="46">
        <f t="shared" si="2"/>
        <v>11697.4</v>
      </c>
      <c r="O54" s="87"/>
    </row>
    <row r="55" spans="1:15" ht="12.75">
      <c r="A55" s="37">
        <v>56</v>
      </c>
      <c r="B55" s="38">
        <f t="shared" si="0"/>
        <v>31.32</v>
      </c>
      <c r="C55" s="39" t="s">
        <v>18</v>
      </c>
      <c r="D55" s="40">
        <v>22413</v>
      </c>
      <c r="E55" s="41">
        <v>0</v>
      </c>
      <c r="F55" s="77">
        <f t="shared" si="3"/>
        <v>8587.4</v>
      </c>
      <c r="G55" s="42">
        <v>0</v>
      </c>
      <c r="H55" s="85">
        <f t="shared" si="4"/>
        <v>8587.4</v>
      </c>
      <c r="I55" s="43">
        <f t="shared" si="5"/>
        <v>2919.7</v>
      </c>
      <c r="J55" s="44">
        <f t="shared" si="6"/>
        <v>128.8</v>
      </c>
      <c r="K55" s="70">
        <v>16</v>
      </c>
      <c r="L55" s="45">
        <f t="shared" si="1"/>
        <v>34.3</v>
      </c>
      <c r="M55" s="46">
        <f t="shared" si="2"/>
        <v>11686.199999999997</v>
      </c>
      <c r="O55" s="87"/>
    </row>
    <row r="56" spans="1:15" ht="12.75">
      <c r="A56" s="37">
        <v>57</v>
      </c>
      <c r="B56" s="38">
        <f t="shared" si="0"/>
        <v>31.35</v>
      </c>
      <c r="C56" s="39" t="s">
        <v>18</v>
      </c>
      <c r="D56" s="40">
        <v>22413</v>
      </c>
      <c r="E56" s="41">
        <v>0</v>
      </c>
      <c r="F56" s="77">
        <f t="shared" si="3"/>
        <v>8579.1</v>
      </c>
      <c r="G56" s="42">
        <v>0</v>
      </c>
      <c r="H56" s="85">
        <f t="shared" si="4"/>
        <v>8579.1</v>
      </c>
      <c r="I56" s="43">
        <f t="shared" si="5"/>
        <v>2916.9</v>
      </c>
      <c r="J56" s="44">
        <f t="shared" si="6"/>
        <v>128.7</v>
      </c>
      <c r="K56" s="70">
        <v>16</v>
      </c>
      <c r="L56" s="45">
        <f t="shared" si="1"/>
        <v>34.3</v>
      </c>
      <c r="M56" s="46">
        <f t="shared" si="2"/>
        <v>11675</v>
      </c>
      <c r="O56" s="87"/>
    </row>
    <row r="57" spans="1:15" ht="12.75">
      <c r="A57" s="37">
        <v>58</v>
      </c>
      <c r="B57" s="38">
        <f t="shared" si="0"/>
        <v>31.38</v>
      </c>
      <c r="C57" s="39" t="s">
        <v>18</v>
      </c>
      <c r="D57" s="40">
        <v>22413</v>
      </c>
      <c r="E57" s="41">
        <v>0</v>
      </c>
      <c r="F57" s="77">
        <f t="shared" si="3"/>
        <v>8570.9</v>
      </c>
      <c r="G57" s="42">
        <v>0</v>
      </c>
      <c r="H57" s="85">
        <f t="shared" si="4"/>
        <v>8570.9</v>
      </c>
      <c r="I57" s="43">
        <f t="shared" si="5"/>
        <v>2914.1</v>
      </c>
      <c r="J57" s="44">
        <f t="shared" si="6"/>
        <v>128.6</v>
      </c>
      <c r="K57" s="70">
        <v>16</v>
      </c>
      <c r="L57" s="45">
        <f t="shared" si="1"/>
        <v>34.3</v>
      </c>
      <c r="M57" s="46">
        <f t="shared" si="2"/>
        <v>11663.9</v>
      </c>
      <c r="O57" s="87"/>
    </row>
    <row r="58" spans="1:15" ht="12.75">
      <c r="A58" s="37">
        <v>59</v>
      </c>
      <c r="B58" s="38">
        <f t="shared" si="0"/>
        <v>31.4</v>
      </c>
      <c r="C58" s="39" t="s">
        <v>18</v>
      </c>
      <c r="D58" s="40">
        <v>22413</v>
      </c>
      <c r="E58" s="41">
        <v>0</v>
      </c>
      <c r="F58" s="77">
        <f t="shared" si="3"/>
        <v>8565.5</v>
      </c>
      <c r="G58" s="42">
        <v>0</v>
      </c>
      <c r="H58" s="85">
        <f t="shared" si="4"/>
        <v>8565.5</v>
      </c>
      <c r="I58" s="43">
        <f t="shared" si="5"/>
        <v>2912.3</v>
      </c>
      <c r="J58" s="44">
        <f t="shared" si="6"/>
        <v>128.5</v>
      </c>
      <c r="K58" s="70">
        <v>16</v>
      </c>
      <c r="L58" s="45">
        <f t="shared" si="1"/>
        <v>34.3</v>
      </c>
      <c r="M58" s="46">
        <f t="shared" si="2"/>
        <v>11656.599999999999</v>
      </c>
      <c r="O58" s="87"/>
    </row>
    <row r="59" spans="1:15" ht="12.75">
      <c r="A59" s="37">
        <v>60</v>
      </c>
      <c r="B59" s="38">
        <f t="shared" si="0"/>
        <v>31.43</v>
      </c>
      <c r="C59" s="39" t="s">
        <v>18</v>
      </c>
      <c r="D59" s="40">
        <v>22413</v>
      </c>
      <c r="E59" s="41">
        <v>0</v>
      </c>
      <c r="F59" s="77">
        <f t="shared" si="3"/>
        <v>8557.3</v>
      </c>
      <c r="G59" s="42">
        <v>0</v>
      </c>
      <c r="H59" s="85">
        <f t="shared" si="4"/>
        <v>8557.3</v>
      </c>
      <c r="I59" s="43">
        <f t="shared" si="5"/>
        <v>2909.5</v>
      </c>
      <c r="J59" s="44">
        <f t="shared" si="6"/>
        <v>128.4</v>
      </c>
      <c r="K59" s="70">
        <v>16</v>
      </c>
      <c r="L59" s="45">
        <f t="shared" si="1"/>
        <v>34.2</v>
      </c>
      <c r="M59" s="46">
        <f t="shared" si="2"/>
        <v>11645.4</v>
      </c>
      <c r="O59" s="87"/>
    </row>
    <row r="60" spans="1:15" ht="12.75">
      <c r="A60" s="37">
        <v>61</v>
      </c>
      <c r="B60" s="38">
        <f t="shared" si="0"/>
        <v>31.45</v>
      </c>
      <c r="C60" s="39" t="s">
        <v>18</v>
      </c>
      <c r="D60" s="40">
        <v>22413</v>
      </c>
      <c r="E60" s="41">
        <v>0</v>
      </c>
      <c r="F60" s="77">
        <f t="shared" si="3"/>
        <v>8551.9</v>
      </c>
      <c r="G60" s="42">
        <v>0</v>
      </c>
      <c r="H60" s="85">
        <f t="shared" si="4"/>
        <v>8551.9</v>
      </c>
      <c r="I60" s="43">
        <f t="shared" si="5"/>
        <v>2907.6</v>
      </c>
      <c r="J60" s="44">
        <f t="shared" si="6"/>
        <v>128.3</v>
      </c>
      <c r="K60" s="70">
        <v>16</v>
      </c>
      <c r="L60" s="45">
        <f t="shared" si="1"/>
        <v>34.2</v>
      </c>
      <c r="M60" s="46">
        <f t="shared" si="2"/>
        <v>11638</v>
      </c>
      <c r="O60" s="87"/>
    </row>
    <row r="61" spans="1:15" ht="12.75">
      <c r="A61" s="37">
        <v>62</v>
      </c>
      <c r="B61" s="38">
        <f t="shared" si="0"/>
        <v>31.48</v>
      </c>
      <c r="C61" s="39" t="s">
        <v>18</v>
      </c>
      <c r="D61" s="40">
        <v>22413</v>
      </c>
      <c r="E61" s="41">
        <v>0</v>
      </c>
      <c r="F61" s="77">
        <f t="shared" si="3"/>
        <v>8543.7</v>
      </c>
      <c r="G61" s="42">
        <v>0</v>
      </c>
      <c r="H61" s="85">
        <f t="shared" si="4"/>
        <v>8543.7</v>
      </c>
      <c r="I61" s="43">
        <f t="shared" si="5"/>
        <v>2904.9</v>
      </c>
      <c r="J61" s="44">
        <f t="shared" si="6"/>
        <v>128.2</v>
      </c>
      <c r="K61" s="70">
        <v>16</v>
      </c>
      <c r="L61" s="45">
        <f t="shared" si="1"/>
        <v>34.2</v>
      </c>
      <c r="M61" s="46">
        <f t="shared" si="2"/>
        <v>11627.000000000002</v>
      </c>
      <c r="O61" s="87"/>
    </row>
    <row r="62" spans="1:15" ht="12.75">
      <c r="A62" s="37">
        <v>63</v>
      </c>
      <c r="B62" s="38">
        <f t="shared" si="0"/>
        <v>31.5</v>
      </c>
      <c r="C62" s="39" t="s">
        <v>18</v>
      </c>
      <c r="D62" s="40">
        <v>22413</v>
      </c>
      <c r="E62" s="41">
        <v>0</v>
      </c>
      <c r="F62" s="77">
        <f t="shared" si="3"/>
        <v>8538.3</v>
      </c>
      <c r="G62" s="42">
        <v>0</v>
      </c>
      <c r="H62" s="85">
        <f t="shared" si="4"/>
        <v>8538.3</v>
      </c>
      <c r="I62" s="43">
        <f t="shared" si="5"/>
        <v>2903</v>
      </c>
      <c r="J62" s="44">
        <f t="shared" si="6"/>
        <v>128.1</v>
      </c>
      <c r="K62" s="70">
        <v>16</v>
      </c>
      <c r="L62" s="45">
        <f t="shared" si="1"/>
        <v>34.2</v>
      </c>
      <c r="M62" s="46">
        <f t="shared" si="2"/>
        <v>11619.6</v>
      </c>
      <c r="O62" s="87"/>
    </row>
    <row r="63" spans="1:15" ht="12.75">
      <c r="A63" s="37">
        <v>64</v>
      </c>
      <c r="B63" s="38">
        <f t="shared" si="0"/>
        <v>31.53</v>
      </c>
      <c r="C63" s="39" t="s">
        <v>18</v>
      </c>
      <c r="D63" s="40">
        <v>22413</v>
      </c>
      <c r="E63" s="41">
        <v>0</v>
      </c>
      <c r="F63" s="77">
        <f t="shared" si="3"/>
        <v>8530.2</v>
      </c>
      <c r="G63" s="42">
        <v>0</v>
      </c>
      <c r="H63" s="85">
        <f t="shared" si="4"/>
        <v>8530.2</v>
      </c>
      <c r="I63" s="43">
        <f t="shared" si="5"/>
        <v>2900.3</v>
      </c>
      <c r="J63" s="44">
        <f t="shared" si="6"/>
        <v>128</v>
      </c>
      <c r="K63" s="70">
        <v>16</v>
      </c>
      <c r="L63" s="45">
        <f t="shared" si="1"/>
        <v>34.1</v>
      </c>
      <c r="M63" s="46">
        <f t="shared" si="2"/>
        <v>11608.6</v>
      </c>
      <c r="O63" s="87"/>
    </row>
    <row r="64" spans="1:15" ht="12.75">
      <c r="A64" s="37">
        <v>65</v>
      </c>
      <c r="B64" s="38">
        <f t="shared" si="0"/>
        <v>31.55</v>
      </c>
      <c r="C64" s="39" t="s">
        <v>18</v>
      </c>
      <c r="D64" s="40">
        <v>22413</v>
      </c>
      <c r="E64" s="41">
        <v>0</v>
      </c>
      <c r="F64" s="77">
        <f t="shared" si="3"/>
        <v>8524.8</v>
      </c>
      <c r="G64" s="42">
        <v>0</v>
      </c>
      <c r="H64" s="85">
        <f t="shared" si="4"/>
        <v>8524.8</v>
      </c>
      <c r="I64" s="43">
        <f t="shared" si="5"/>
        <v>2898.4</v>
      </c>
      <c r="J64" s="44">
        <f t="shared" si="6"/>
        <v>127.9</v>
      </c>
      <c r="K64" s="70">
        <v>16</v>
      </c>
      <c r="L64" s="45">
        <f t="shared" si="1"/>
        <v>34.1</v>
      </c>
      <c r="M64" s="46">
        <f t="shared" si="2"/>
        <v>11601.199999999999</v>
      </c>
      <c r="O64" s="87"/>
    </row>
    <row r="65" spans="1:15" ht="12.75">
      <c r="A65" s="37">
        <v>66</v>
      </c>
      <c r="B65" s="38">
        <f t="shared" si="0"/>
        <v>31.57</v>
      </c>
      <c r="C65" s="39" t="s">
        <v>18</v>
      </c>
      <c r="D65" s="40">
        <v>22413</v>
      </c>
      <c r="E65" s="41">
        <v>0</v>
      </c>
      <c r="F65" s="77">
        <f t="shared" si="3"/>
        <v>8519.4</v>
      </c>
      <c r="G65" s="42">
        <v>0</v>
      </c>
      <c r="H65" s="85">
        <f t="shared" si="4"/>
        <v>8519.4</v>
      </c>
      <c r="I65" s="43">
        <f t="shared" si="5"/>
        <v>2896.6</v>
      </c>
      <c r="J65" s="44">
        <f t="shared" si="6"/>
        <v>127.8</v>
      </c>
      <c r="K65" s="70">
        <v>16</v>
      </c>
      <c r="L65" s="45">
        <f t="shared" si="1"/>
        <v>34.1</v>
      </c>
      <c r="M65" s="46">
        <f t="shared" si="2"/>
        <v>11593.9</v>
      </c>
      <c r="O65" s="87"/>
    </row>
    <row r="66" spans="1:15" ht="12.75">
      <c r="A66" s="37">
        <v>67</v>
      </c>
      <c r="B66" s="38">
        <f t="shared" si="0"/>
        <v>31.59</v>
      </c>
      <c r="C66" s="39" t="s">
        <v>18</v>
      </c>
      <c r="D66" s="40">
        <v>22413</v>
      </c>
      <c r="E66" s="41">
        <v>0</v>
      </c>
      <c r="F66" s="77">
        <f t="shared" si="3"/>
        <v>8514</v>
      </c>
      <c r="G66" s="42">
        <v>0</v>
      </c>
      <c r="H66" s="85">
        <f t="shared" si="4"/>
        <v>8514</v>
      </c>
      <c r="I66" s="43">
        <f t="shared" si="5"/>
        <v>2894.8</v>
      </c>
      <c r="J66" s="44">
        <f t="shared" si="6"/>
        <v>127.7</v>
      </c>
      <c r="K66" s="70">
        <v>16</v>
      </c>
      <c r="L66" s="45">
        <f t="shared" si="1"/>
        <v>34.1</v>
      </c>
      <c r="M66" s="46">
        <f t="shared" si="2"/>
        <v>11586.6</v>
      </c>
      <c r="O66" s="87"/>
    </row>
    <row r="67" spans="1:15" ht="12.75">
      <c r="A67" s="37">
        <v>68</v>
      </c>
      <c r="B67" s="38">
        <f t="shared" si="0"/>
        <v>31.61</v>
      </c>
      <c r="C67" s="39" t="s">
        <v>18</v>
      </c>
      <c r="D67" s="40">
        <v>22413</v>
      </c>
      <c r="E67" s="41">
        <v>0</v>
      </c>
      <c r="F67" s="77">
        <f t="shared" si="3"/>
        <v>8508.6</v>
      </c>
      <c r="G67" s="42">
        <v>0</v>
      </c>
      <c r="H67" s="85">
        <f t="shared" si="4"/>
        <v>8508.6</v>
      </c>
      <c r="I67" s="43">
        <f t="shared" si="5"/>
        <v>2892.9</v>
      </c>
      <c r="J67" s="44">
        <f t="shared" si="6"/>
        <v>127.6</v>
      </c>
      <c r="K67" s="70">
        <v>16</v>
      </c>
      <c r="L67" s="45">
        <f t="shared" si="1"/>
        <v>34</v>
      </c>
      <c r="M67" s="46">
        <f t="shared" si="2"/>
        <v>11579.1</v>
      </c>
      <c r="O67" s="87"/>
    </row>
    <row r="68" spans="1:15" ht="12.75">
      <c r="A68" s="37">
        <v>69</v>
      </c>
      <c r="B68" s="38">
        <f t="shared" si="0"/>
        <v>31.64</v>
      </c>
      <c r="C68" s="39" t="s">
        <v>18</v>
      </c>
      <c r="D68" s="40">
        <v>22413</v>
      </c>
      <c r="E68" s="41">
        <v>0</v>
      </c>
      <c r="F68" s="77">
        <f t="shared" si="3"/>
        <v>8500.5</v>
      </c>
      <c r="G68" s="42">
        <v>0</v>
      </c>
      <c r="H68" s="85">
        <f t="shared" si="4"/>
        <v>8500.5</v>
      </c>
      <c r="I68" s="43">
        <f t="shared" si="5"/>
        <v>2890.2</v>
      </c>
      <c r="J68" s="44">
        <f t="shared" si="6"/>
        <v>127.5</v>
      </c>
      <c r="K68" s="70">
        <v>16</v>
      </c>
      <c r="L68" s="45">
        <f t="shared" si="1"/>
        <v>34</v>
      </c>
      <c r="M68" s="46">
        <f t="shared" si="2"/>
        <v>11568.2</v>
      </c>
      <c r="O68" s="87"/>
    </row>
    <row r="69" spans="1:15" ht="12.75">
      <c r="A69" s="37">
        <v>70</v>
      </c>
      <c r="B69" s="38">
        <f t="shared" si="0"/>
        <v>31.66</v>
      </c>
      <c r="C69" s="39" t="s">
        <v>18</v>
      </c>
      <c r="D69" s="40">
        <v>22413</v>
      </c>
      <c r="E69" s="41">
        <v>0</v>
      </c>
      <c r="F69" s="77">
        <f t="shared" si="3"/>
        <v>8495.1</v>
      </c>
      <c r="G69" s="42">
        <v>0</v>
      </c>
      <c r="H69" s="85">
        <f t="shared" si="4"/>
        <v>8495.1</v>
      </c>
      <c r="I69" s="43">
        <f t="shared" si="5"/>
        <v>2888.3</v>
      </c>
      <c r="J69" s="44">
        <f t="shared" si="6"/>
        <v>127.4</v>
      </c>
      <c r="K69" s="70">
        <v>16</v>
      </c>
      <c r="L69" s="45">
        <f t="shared" si="1"/>
        <v>34</v>
      </c>
      <c r="M69" s="46">
        <f t="shared" si="2"/>
        <v>11560.800000000001</v>
      </c>
      <c r="O69" s="87"/>
    </row>
    <row r="70" spans="1:15" ht="12.75">
      <c r="A70" s="37">
        <v>71</v>
      </c>
      <c r="B70" s="38">
        <f t="shared" si="0"/>
        <v>31.68</v>
      </c>
      <c r="C70" s="39" t="s">
        <v>18</v>
      </c>
      <c r="D70" s="40">
        <v>22413</v>
      </c>
      <c r="E70" s="41">
        <v>0</v>
      </c>
      <c r="F70" s="77">
        <f t="shared" si="3"/>
        <v>8489.8</v>
      </c>
      <c r="G70" s="42">
        <v>0</v>
      </c>
      <c r="H70" s="85">
        <f t="shared" si="4"/>
        <v>8489.8</v>
      </c>
      <c r="I70" s="43">
        <f t="shared" si="5"/>
        <v>2886.5</v>
      </c>
      <c r="J70" s="44">
        <f t="shared" si="6"/>
        <v>127.3</v>
      </c>
      <c r="K70" s="70">
        <v>16</v>
      </c>
      <c r="L70" s="45">
        <f t="shared" si="1"/>
        <v>34</v>
      </c>
      <c r="M70" s="46">
        <f t="shared" si="2"/>
        <v>11553.599999999999</v>
      </c>
      <c r="O70" s="87"/>
    </row>
    <row r="71" spans="1:15" ht="12.75">
      <c r="A71" s="37">
        <v>72</v>
      </c>
      <c r="B71" s="38">
        <f t="shared" si="0"/>
        <v>31.7</v>
      </c>
      <c r="C71" s="39" t="s">
        <v>18</v>
      </c>
      <c r="D71" s="40">
        <v>22413</v>
      </c>
      <c r="E71" s="41">
        <v>0</v>
      </c>
      <c r="F71" s="77">
        <f t="shared" si="3"/>
        <v>8484.4</v>
      </c>
      <c r="G71" s="42">
        <v>0</v>
      </c>
      <c r="H71" s="85">
        <f t="shared" si="4"/>
        <v>8484.4</v>
      </c>
      <c r="I71" s="43">
        <f t="shared" si="5"/>
        <v>2884.7</v>
      </c>
      <c r="J71" s="44">
        <f t="shared" si="6"/>
        <v>127.3</v>
      </c>
      <c r="K71" s="70">
        <v>16</v>
      </c>
      <c r="L71" s="45">
        <f t="shared" si="1"/>
        <v>33.9</v>
      </c>
      <c r="M71" s="46">
        <f t="shared" si="2"/>
        <v>11546.299999999997</v>
      </c>
      <c r="O71" s="87"/>
    </row>
    <row r="72" spans="1:15" ht="12.75">
      <c r="A72" s="37">
        <v>73</v>
      </c>
      <c r="B72" s="38">
        <f t="shared" si="0"/>
        <v>31.72</v>
      </c>
      <c r="C72" s="39" t="s">
        <v>18</v>
      </c>
      <c r="D72" s="40">
        <v>22413</v>
      </c>
      <c r="E72" s="41">
        <v>0</v>
      </c>
      <c r="F72" s="77">
        <f t="shared" si="3"/>
        <v>8479.1</v>
      </c>
      <c r="G72" s="42">
        <v>0</v>
      </c>
      <c r="H72" s="85">
        <f t="shared" si="4"/>
        <v>8479.1</v>
      </c>
      <c r="I72" s="43">
        <f t="shared" si="5"/>
        <v>2882.9</v>
      </c>
      <c r="J72" s="44">
        <f t="shared" si="6"/>
        <v>127.2</v>
      </c>
      <c r="K72" s="70">
        <v>16</v>
      </c>
      <c r="L72" s="45">
        <f t="shared" si="1"/>
        <v>33.9</v>
      </c>
      <c r="M72" s="46">
        <f t="shared" si="2"/>
        <v>11539.1</v>
      </c>
      <c r="O72" s="87"/>
    </row>
    <row r="73" spans="1:15" ht="12.75">
      <c r="A73" s="37">
        <v>74</v>
      </c>
      <c r="B73" s="38">
        <f aca="true" t="shared" si="7" ref="B73:B136">ROUND(IF(A73&lt;B$287,(B$280+B$281*A73+B$282*A73^2+B$283*A73^3+B$284*A73^4+B$285*A73^5+B$286*A73^6),(C$280+C$281*A73+C$282*A73^2+C$283*A73^3+C$284*A73^4+C$285*A73^5+C$286*A73^6)),2)</f>
        <v>31.73</v>
      </c>
      <c r="C73" s="39" t="s">
        <v>18</v>
      </c>
      <c r="D73" s="40">
        <v>22413</v>
      </c>
      <c r="E73" s="41">
        <v>0</v>
      </c>
      <c r="F73" s="77">
        <f t="shared" si="3"/>
        <v>8476.4</v>
      </c>
      <c r="G73" s="42">
        <v>0</v>
      </c>
      <c r="H73" s="85">
        <f t="shared" si="4"/>
        <v>8476.4</v>
      </c>
      <c r="I73" s="43">
        <f t="shared" si="5"/>
        <v>2882</v>
      </c>
      <c r="J73" s="44">
        <f t="shared" si="6"/>
        <v>127.1</v>
      </c>
      <c r="K73" s="70">
        <v>16</v>
      </c>
      <c r="L73" s="45">
        <f aca="true" t="shared" si="8" ref="L73:L136">ROUND(H73*0.004,1)</f>
        <v>33.9</v>
      </c>
      <c r="M73" s="46">
        <f aca="true" t="shared" si="9" ref="M73:M136">SUM(H73:L73)</f>
        <v>11535.4</v>
      </c>
      <c r="O73" s="87"/>
    </row>
    <row r="74" spans="1:15" ht="12.75">
      <c r="A74" s="37">
        <v>75</v>
      </c>
      <c r="B74" s="38">
        <f t="shared" si="7"/>
        <v>31.75</v>
      </c>
      <c r="C74" s="39" t="s">
        <v>18</v>
      </c>
      <c r="D74" s="40">
        <v>22413</v>
      </c>
      <c r="E74" s="41">
        <v>0</v>
      </c>
      <c r="F74" s="77">
        <f aca="true" t="shared" si="10" ref="F74:F137">ROUND(12/B74*D74,1)</f>
        <v>8471.1</v>
      </c>
      <c r="G74" s="42">
        <v>0</v>
      </c>
      <c r="H74" s="85">
        <f aca="true" t="shared" si="11" ref="H74:H137">F74</f>
        <v>8471.1</v>
      </c>
      <c r="I74" s="43">
        <f aca="true" t="shared" si="12" ref="I74:I137">ROUND(H74*0.34,1)</f>
        <v>2880.2</v>
      </c>
      <c r="J74" s="44">
        <f aca="true" t="shared" si="13" ref="J74:J137">ROUND(H74*0.015,1)</f>
        <v>127.1</v>
      </c>
      <c r="K74" s="70">
        <v>16</v>
      </c>
      <c r="L74" s="45">
        <f t="shared" si="8"/>
        <v>33.9</v>
      </c>
      <c r="M74" s="46">
        <f t="shared" si="9"/>
        <v>11528.3</v>
      </c>
      <c r="O74" s="87"/>
    </row>
    <row r="75" spans="1:15" ht="12.75">
      <c r="A75" s="37">
        <v>76</v>
      </c>
      <c r="B75" s="38">
        <f t="shared" si="7"/>
        <v>31.77</v>
      </c>
      <c r="C75" s="39" t="s">
        <v>18</v>
      </c>
      <c r="D75" s="40">
        <v>22413</v>
      </c>
      <c r="E75" s="41">
        <v>0</v>
      </c>
      <c r="F75" s="77">
        <f t="shared" si="10"/>
        <v>8465.7</v>
      </c>
      <c r="G75" s="42">
        <v>0</v>
      </c>
      <c r="H75" s="85">
        <f t="shared" si="11"/>
        <v>8465.7</v>
      </c>
      <c r="I75" s="43">
        <f t="shared" si="12"/>
        <v>2878.3</v>
      </c>
      <c r="J75" s="44">
        <f t="shared" si="13"/>
        <v>127</v>
      </c>
      <c r="K75" s="70">
        <v>16</v>
      </c>
      <c r="L75" s="45">
        <f t="shared" si="8"/>
        <v>33.9</v>
      </c>
      <c r="M75" s="46">
        <f t="shared" si="9"/>
        <v>11520.9</v>
      </c>
      <c r="O75" s="87"/>
    </row>
    <row r="76" spans="1:15" ht="12.75">
      <c r="A76" s="37">
        <v>77</v>
      </c>
      <c r="B76" s="38">
        <f t="shared" si="7"/>
        <v>31.79</v>
      </c>
      <c r="C76" s="39" t="s">
        <v>18</v>
      </c>
      <c r="D76" s="40">
        <v>22413</v>
      </c>
      <c r="E76" s="41">
        <v>0</v>
      </c>
      <c r="F76" s="77">
        <f t="shared" si="10"/>
        <v>8460.4</v>
      </c>
      <c r="G76" s="42">
        <v>0</v>
      </c>
      <c r="H76" s="85">
        <f t="shared" si="11"/>
        <v>8460.4</v>
      </c>
      <c r="I76" s="43">
        <f t="shared" si="12"/>
        <v>2876.5</v>
      </c>
      <c r="J76" s="44">
        <f t="shared" si="13"/>
        <v>126.9</v>
      </c>
      <c r="K76" s="70">
        <v>16</v>
      </c>
      <c r="L76" s="45">
        <f t="shared" si="8"/>
        <v>33.8</v>
      </c>
      <c r="M76" s="46">
        <f t="shared" si="9"/>
        <v>11513.599999999999</v>
      </c>
      <c r="O76" s="87"/>
    </row>
    <row r="77" spans="1:15" ht="12.75">
      <c r="A77" s="37">
        <v>78</v>
      </c>
      <c r="B77" s="38">
        <f t="shared" si="7"/>
        <v>31.81</v>
      </c>
      <c r="C77" s="39" t="s">
        <v>18</v>
      </c>
      <c r="D77" s="40">
        <v>22413</v>
      </c>
      <c r="E77" s="41">
        <v>0</v>
      </c>
      <c r="F77" s="77">
        <f t="shared" si="10"/>
        <v>8455.1</v>
      </c>
      <c r="G77" s="42">
        <v>0</v>
      </c>
      <c r="H77" s="85">
        <f t="shared" si="11"/>
        <v>8455.1</v>
      </c>
      <c r="I77" s="43">
        <f t="shared" si="12"/>
        <v>2874.7</v>
      </c>
      <c r="J77" s="44">
        <f t="shared" si="13"/>
        <v>126.8</v>
      </c>
      <c r="K77" s="70">
        <v>16</v>
      </c>
      <c r="L77" s="45">
        <f t="shared" si="8"/>
        <v>33.8</v>
      </c>
      <c r="M77" s="46">
        <f t="shared" si="9"/>
        <v>11506.399999999998</v>
      </c>
      <c r="O77" s="87"/>
    </row>
    <row r="78" spans="1:15" ht="12.75">
      <c r="A78" s="37">
        <v>79</v>
      </c>
      <c r="B78" s="38">
        <f t="shared" si="7"/>
        <v>31.82</v>
      </c>
      <c r="C78" s="39" t="s">
        <v>18</v>
      </c>
      <c r="D78" s="40">
        <v>22413</v>
      </c>
      <c r="E78" s="41">
        <v>0</v>
      </c>
      <c r="F78" s="77">
        <f t="shared" si="10"/>
        <v>8452.4</v>
      </c>
      <c r="G78" s="42">
        <v>0</v>
      </c>
      <c r="H78" s="85">
        <f t="shared" si="11"/>
        <v>8452.4</v>
      </c>
      <c r="I78" s="43">
        <f t="shared" si="12"/>
        <v>2873.8</v>
      </c>
      <c r="J78" s="44">
        <f t="shared" si="13"/>
        <v>126.8</v>
      </c>
      <c r="K78" s="70">
        <v>16</v>
      </c>
      <c r="L78" s="45">
        <f t="shared" si="8"/>
        <v>33.8</v>
      </c>
      <c r="M78" s="46">
        <f t="shared" si="9"/>
        <v>11502.8</v>
      </c>
      <c r="O78" s="87"/>
    </row>
    <row r="79" spans="1:15" ht="12.75">
      <c r="A79" s="37">
        <v>80</v>
      </c>
      <c r="B79" s="38">
        <f t="shared" si="7"/>
        <v>31.84</v>
      </c>
      <c r="C79" s="39" t="s">
        <v>18</v>
      </c>
      <c r="D79" s="40">
        <v>22413</v>
      </c>
      <c r="E79" s="41">
        <v>0</v>
      </c>
      <c r="F79" s="77">
        <f t="shared" si="10"/>
        <v>8447.1</v>
      </c>
      <c r="G79" s="42">
        <v>0</v>
      </c>
      <c r="H79" s="85">
        <f t="shared" si="11"/>
        <v>8447.1</v>
      </c>
      <c r="I79" s="43">
        <f t="shared" si="12"/>
        <v>2872</v>
      </c>
      <c r="J79" s="44">
        <f t="shared" si="13"/>
        <v>126.7</v>
      </c>
      <c r="K79" s="70">
        <v>16</v>
      </c>
      <c r="L79" s="45">
        <f t="shared" si="8"/>
        <v>33.8</v>
      </c>
      <c r="M79" s="46">
        <f t="shared" si="9"/>
        <v>11495.6</v>
      </c>
      <c r="O79" s="87"/>
    </row>
    <row r="80" spans="1:15" ht="12.75">
      <c r="A80" s="37">
        <v>81</v>
      </c>
      <c r="B80" s="38">
        <f t="shared" si="7"/>
        <v>31.85</v>
      </c>
      <c r="C80" s="39" t="s">
        <v>18</v>
      </c>
      <c r="D80" s="40">
        <v>22413</v>
      </c>
      <c r="E80" s="41">
        <v>0</v>
      </c>
      <c r="F80" s="77">
        <f t="shared" si="10"/>
        <v>8444.5</v>
      </c>
      <c r="G80" s="42">
        <v>0</v>
      </c>
      <c r="H80" s="85">
        <f t="shared" si="11"/>
        <v>8444.5</v>
      </c>
      <c r="I80" s="43">
        <f t="shared" si="12"/>
        <v>2871.1</v>
      </c>
      <c r="J80" s="44">
        <f t="shared" si="13"/>
        <v>126.7</v>
      </c>
      <c r="K80" s="70">
        <v>16</v>
      </c>
      <c r="L80" s="45">
        <f t="shared" si="8"/>
        <v>33.8</v>
      </c>
      <c r="M80" s="46">
        <f t="shared" si="9"/>
        <v>11492.1</v>
      </c>
      <c r="O80" s="87"/>
    </row>
    <row r="81" spans="1:15" ht="12.75">
      <c r="A81" s="37">
        <v>82</v>
      </c>
      <c r="B81" s="38">
        <f t="shared" si="7"/>
        <v>31.87</v>
      </c>
      <c r="C81" s="39" t="s">
        <v>18</v>
      </c>
      <c r="D81" s="40">
        <v>22413</v>
      </c>
      <c r="E81" s="41">
        <v>0</v>
      </c>
      <c r="F81" s="77">
        <f t="shared" si="10"/>
        <v>8439.2</v>
      </c>
      <c r="G81" s="42">
        <v>0</v>
      </c>
      <c r="H81" s="85">
        <f t="shared" si="11"/>
        <v>8439.2</v>
      </c>
      <c r="I81" s="43">
        <f t="shared" si="12"/>
        <v>2869.3</v>
      </c>
      <c r="J81" s="44">
        <f t="shared" si="13"/>
        <v>126.6</v>
      </c>
      <c r="K81" s="70">
        <v>16</v>
      </c>
      <c r="L81" s="45">
        <f t="shared" si="8"/>
        <v>33.8</v>
      </c>
      <c r="M81" s="46">
        <f t="shared" si="9"/>
        <v>11484.9</v>
      </c>
      <c r="O81" s="87"/>
    </row>
    <row r="82" spans="1:15" ht="12.75">
      <c r="A82" s="37">
        <v>83</v>
      </c>
      <c r="B82" s="38">
        <f t="shared" si="7"/>
        <v>31.89</v>
      </c>
      <c r="C82" s="39" t="s">
        <v>18</v>
      </c>
      <c r="D82" s="40">
        <v>22413</v>
      </c>
      <c r="E82" s="41">
        <v>0</v>
      </c>
      <c r="F82" s="77">
        <f t="shared" si="10"/>
        <v>8433.9</v>
      </c>
      <c r="G82" s="42">
        <v>0</v>
      </c>
      <c r="H82" s="85">
        <f t="shared" si="11"/>
        <v>8433.9</v>
      </c>
      <c r="I82" s="43">
        <f t="shared" si="12"/>
        <v>2867.5</v>
      </c>
      <c r="J82" s="44">
        <f t="shared" si="13"/>
        <v>126.5</v>
      </c>
      <c r="K82" s="70">
        <v>16</v>
      </c>
      <c r="L82" s="45">
        <f t="shared" si="8"/>
        <v>33.7</v>
      </c>
      <c r="M82" s="46">
        <f t="shared" si="9"/>
        <v>11477.6</v>
      </c>
      <c r="O82" s="87"/>
    </row>
    <row r="83" spans="1:15" ht="12.75">
      <c r="A83" s="37">
        <v>84</v>
      </c>
      <c r="B83" s="38">
        <f t="shared" si="7"/>
        <v>31.9</v>
      </c>
      <c r="C83" s="39" t="s">
        <v>18</v>
      </c>
      <c r="D83" s="40">
        <v>22413</v>
      </c>
      <c r="E83" s="41">
        <v>0</v>
      </c>
      <c r="F83" s="77">
        <f t="shared" si="10"/>
        <v>8431.2</v>
      </c>
      <c r="G83" s="42">
        <v>0</v>
      </c>
      <c r="H83" s="85">
        <f t="shared" si="11"/>
        <v>8431.2</v>
      </c>
      <c r="I83" s="43">
        <f t="shared" si="12"/>
        <v>2866.6</v>
      </c>
      <c r="J83" s="44">
        <f t="shared" si="13"/>
        <v>126.5</v>
      </c>
      <c r="K83" s="70">
        <v>16</v>
      </c>
      <c r="L83" s="45">
        <f t="shared" si="8"/>
        <v>33.7</v>
      </c>
      <c r="M83" s="46">
        <f t="shared" si="9"/>
        <v>11474.000000000002</v>
      </c>
      <c r="O83" s="87"/>
    </row>
    <row r="84" spans="1:15" ht="12.75">
      <c r="A84" s="37">
        <v>85</v>
      </c>
      <c r="B84" s="38">
        <f t="shared" si="7"/>
        <v>31.92</v>
      </c>
      <c r="C84" s="39" t="s">
        <v>18</v>
      </c>
      <c r="D84" s="40">
        <v>22413</v>
      </c>
      <c r="E84" s="41">
        <v>0</v>
      </c>
      <c r="F84" s="77">
        <f t="shared" si="10"/>
        <v>8425.9</v>
      </c>
      <c r="G84" s="42">
        <v>0</v>
      </c>
      <c r="H84" s="85">
        <f t="shared" si="11"/>
        <v>8425.9</v>
      </c>
      <c r="I84" s="43">
        <f t="shared" si="12"/>
        <v>2864.8</v>
      </c>
      <c r="J84" s="44">
        <f t="shared" si="13"/>
        <v>126.4</v>
      </c>
      <c r="K84" s="70">
        <v>16</v>
      </c>
      <c r="L84" s="45">
        <f t="shared" si="8"/>
        <v>33.7</v>
      </c>
      <c r="M84" s="46">
        <f t="shared" si="9"/>
        <v>11466.800000000001</v>
      </c>
      <c r="O84" s="87"/>
    </row>
    <row r="85" spans="1:15" ht="12.75">
      <c r="A85" s="37">
        <v>86</v>
      </c>
      <c r="B85" s="38">
        <f t="shared" si="7"/>
        <v>31.93</v>
      </c>
      <c r="C85" s="39" t="s">
        <v>18</v>
      </c>
      <c r="D85" s="40">
        <v>22413</v>
      </c>
      <c r="E85" s="41">
        <v>0</v>
      </c>
      <c r="F85" s="77">
        <f t="shared" si="10"/>
        <v>8423.3</v>
      </c>
      <c r="G85" s="42">
        <v>0</v>
      </c>
      <c r="H85" s="85">
        <f t="shared" si="11"/>
        <v>8423.3</v>
      </c>
      <c r="I85" s="43">
        <f t="shared" si="12"/>
        <v>2863.9</v>
      </c>
      <c r="J85" s="44">
        <f t="shared" si="13"/>
        <v>126.3</v>
      </c>
      <c r="K85" s="70">
        <v>16</v>
      </c>
      <c r="L85" s="45">
        <f t="shared" si="8"/>
        <v>33.7</v>
      </c>
      <c r="M85" s="46">
        <f t="shared" si="9"/>
        <v>11463.199999999999</v>
      </c>
      <c r="O85" s="87"/>
    </row>
    <row r="86" spans="1:15" ht="12.75">
      <c r="A86" s="37">
        <v>87</v>
      </c>
      <c r="B86" s="38">
        <f t="shared" si="7"/>
        <v>31.94</v>
      </c>
      <c r="C86" s="39" t="s">
        <v>18</v>
      </c>
      <c r="D86" s="40">
        <v>22413</v>
      </c>
      <c r="E86" s="41">
        <v>0</v>
      </c>
      <c r="F86" s="77">
        <f t="shared" si="10"/>
        <v>8420.7</v>
      </c>
      <c r="G86" s="42">
        <v>0</v>
      </c>
      <c r="H86" s="85">
        <f t="shared" si="11"/>
        <v>8420.7</v>
      </c>
      <c r="I86" s="43">
        <f t="shared" si="12"/>
        <v>2863</v>
      </c>
      <c r="J86" s="44">
        <f t="shared" si="13"/>
        <v>126.3</v>
      </c>
      <c r="K86" s="70">
        <v>16</v>
      </c>
      <c r="L86" s="45">
        <f t="shared" si="8"/>
        <v>33.7</v>
      </c>
      <c r="M86" s="46">
        <f t="shared" si="9"/>
        <v>11459.7</v>
      </c>
      <c r="O86" s="87"/>
    </row>
    <row r="87" spans="1:15" ht="12.75">
      <c r="A87" s="37">
        <v>88</v>
      </c>
      <c r="B87" s="38">
        <f t="shared" si="7"/>
        <v>31.96</v>
      </c>
      <c r="C87" s="39" t="s">
        <v>18</v>
      </c>
      <c r="D87" s="40">
        <v>22413</v>
      </c>
      <c r="E87" s="41">
        <v>0</v>
      </c>
      <c r="F87" s="77">
        <f t="shared" si="10"/>
        <v>8415.4</v>
      </c>
      <c r="G87" s="42">
        <v>0</v>
      </c>
      <c r="H87" s="85">
        <f t="shared" si="11"/>
        <v>8415.4</v>
      </c>
      <c r="I87" s="43">
        <f t="shared" si="12"/>
        <v>2861.2</v>
      </c>
      <c r="J87" s="44">
        <f t="shared" si="13"/>
        <v>126.2</v>
      </c>
      <c r="K87" s="70">
        <v>16</v>
      </c>
      <c r="L87" s="45">
        <f t="shared" si="8"/>
        <v>33.7</v>
      </c>
      <c r="M87" s="46">
        <f t="shared" si="9"/>
        <v>11452.5</v>
      </c>
      <c r="O87" s="87"/>
    </row>
    <row r="88" spans="1:15" ht="12.75">
      <c r="A88" s="37">
        <v>89</v>
      </c>
      <c r="B88" s="38">
        <f t="shared" si="7"/>
        <v>31.97</v>
      </c>
      <c r="C88" s="39" t="s">
        <v>18</v>
      </c>
      <c r="D88" s="40">
        <v>22413</v>
      </c>
      <c r="E88" s="41">
        <v>0</v>
      </c>
      <c r="F88" s="77">
        <f t="shared" si="10"/>
        <v>8412.8</v>
      </c>
      <c r="G88" s="42">
        <v>0</v>
      </c>
      <c r="H88" s="85">
        <f t="shared" si="11"/>
        <v>8412.8</v>
      </c>
      <c r="I88" s="43">
        <f t="shared" si="12"/>
        <v>2860.4</v>
      </c>
      <c r="J88" s="44">
        <f t="shared" si="13"/>
        <v>126.2</v>
      </c>
      <c r="K88" s="70">
        <v>16</v>
      </c>
      <c r="L88" s="45">
        <f t="shared" si="8"/>
        <v>33.7</v>
      </c>
      <c r="M88" s="46">
        <f t="shared" si="9"/>
        <v>11449.1</v>
      </c>
      <c r="O88" s="87"/>
    </row>
    <row r="89" spans="1:15" ht="12.75">
      <c r="A89" s="37">
        <v>90</v>
      </c>
      <c r="B89" s="38">
        <f t="shared" si="7"/>
        <v>31.98</v>
      </c>
      <c r="C89" s="39" t="s">
        <v>18</v>
      </c>
      <c r="D89" s="40">
        <v>22413</v>
      </c>
      <c r="E89" s="41">
        <v>0</v>
      </c>
      <c r="F89" s="77">
        <f t="shared" si="10"/>
        <v>8410.1</v>
      </c>
      <c r="G89" s="42">
        <v>0</v>
      </c>
      <c r="H89" s="85">
        <f t="shared" si="11"/>
        <v>8410.1</v>
      </c>
      <c r="I89" s="43">
        <f t="shared" si="12"/>
        <v>2859.4</v>
      </c>
      <c r="J89" s="44">
        <f t="shared" si="13"/>
        <v>126.2</v>
      </c>
      <c r="K89" s="70">
        <v>16</v>
      </c>
      <c r="L89" s="45">
        <f t="shared" si="8"/>
        <v>33.6</v>
      </c>
      <c r="M89" s="46">
        <f t="shared" si="9"/>
        <v>11445.300000000001</v>
      </c>
      <c r="O89" s="87"/>
    </row>
    <row r="90" spans="1:15" ht="12.75">
      <c r="A90" s="37">
        <v>91</v>
      </c>
      <c r="B90" s="38">
        <f t="shared" si="7"/>
        <v>32</v>
      </c>
      <c r="C90" s="39" t="s">
        <v>18</v>
      </c>
      <c r="D90" s="40">
        <v>22413</v>
      </c>
      <c r="E90" s="41">
        <v>0</v>
      </c>
      <c r="F90" s="77">
        <f t="shared" si="10"/>
        <v>8404.9</v>
      </c>
      <c r="G90" s="42">
        <v>0</v>
      </c>
      <c r="H90" s="85">
        <f t="shared" si="11"/>
        <v>8404.9</v>
      </c>
      <c r="I90" s="43">
        <f t="shared" si="12"/>
        <v>2857.7</v>
      </c>
      <c r="J90" s="44">
        <f t="shared" si="13"/>
        <v>126.1</v>
      </c>
      <c r="K90" s="70">
        <v>16</v>
      </c>
      <c r="L90" s="45">
        <f t="shared" si="8"/>
        <v>33.6</v>
      </c>
      <c r="M90" s="46">
        <f t="shared" si="9"/>
        <v>11438.3</v>
      </c>
      <c r="O90" s="87"/>
    </row>
    <row r="91" spans="1:15" ht="12.75">
      <c r="A91" s="37">
        <v>92</v>
      </c>
      <c r="B91" s="38">
        <f t="shared" si="7"/>
        <v>32.01</v>
      </c>
      <c r="C91" s="39" t="s">
        <v>18</v>
      </c>
      <c r="D91" s="40">
        <v>22413</v>
      </c>
      <c r="E91" s="41">
        <v>0</v>
      </c>
      <c r="F91" s="77">
        <f t="shared" si="10"/>
        <v>8402.2</v>
      </c>
      <c r="G91" s="42">
        <v>0</v>
      </c>
      <c r="H91" s="85">
        <f t="shared" si="11"/>
        <v>8402.2</v>
      </c>
      <c r="I91" s="43">
        <f t="shared" si="12"/>
        <v>2856.7</v>
      </c>
      <c r="J91" s="44">
        <f t="shared" si="13"/>
        <v>126</v>
      </c>
      <c r="K91" s="70">
        <v>16</v>
      </c>
      <c r="L91" s="45">
        <f t="shared" si="8"/>
        <v>33.6</v>
      </c>
      <c r="M91" s="46">
        <f t="shared" si="9"/>
        <v>11434.500000000002</v>
      </c>
      <c r="O91" s="87"/>
    </row>
    <row r="92" spans="1:15" ht="12.75">
      <c r="A92" s="37">
        <v>93</v>
      </c>
      <c r="B92" s="38">
        <f t="shared" si="7"/>
        <v>32.02</v>
      </c>
      <c r="C92" s="39" t="s">
        <v>18</v>
      </c>
      <c r="D92" s="40">
        <v>22413</v>
      </c>
      <c r="E92" s="41">
        <v>0</v>
      </c>
      <c r="F92" s="77">
        <f t="shared" si="10"/>
        <v>8399.6</v>
      </c>
      <c r="G92" s="42">
        <v>0</v>
      </c>
      <c r="H92" s="85">
        <f t="shared" si="11"/>
        <v>8399.6</v>
      </c>
      <c r="I92" s="43">
        <f t="shared" si="12"/>
        <v>2855.9</v>
      </c>
      <c r="J92" s="44">
        <f t="shared" si="13"/>
        <v>126</v>
      </c>
      <c r="K92" s="70">
        <v>16</v>
      </c>
      <c r="L92" s="45">
        <f t="shared" si="8"/>
        <v>33.6</v>
      </c>
      <c r="M92" s="46">
        <f t="shared" si="9"/>
        <v>11431.1</v>
      </c>
      <c r="O92" s="87"/>
    </row>
    <row r="93" spans="1:15" ht="12.75">
      <c r="A93" s="37">
        <v>94</v>
      </c>
      <c r="B93" s="38">
        <f t="shared" si="7"/>
        <v>32.03</v>
      </c>
      <c r="C93" s="39" t="s">
        <v>18</v>
      </c>
      <c r="D93" s="40">
        <v>22413</v>
      </c>
      <c r="E93" s="41">
        <v>0</v>
      </c>
      <c r="F93" s="77">
        <f t="shared" si="10"/>
        <v>8397</v>
      </c>
      <c r="G93" s="42">
        <v>0</v>
      </c>
      <c r="H93" s="85">
        <f t="shared" si="11"/>
        <v>8397</v>
      </c>
      <c r="I93" s="43">
        <f t="shared" si="12"/>
        <v>2855</v>
      </c>
      <c r="J93" s="44">
        <f t="shared" si="13"/>
        <v>126</v>
      </c>
      <c r="K93" s="70">
        <v>16</v>
      </c>
      <c r="L93" s="45">
        <f t="shared" si="8"/>
        <v>33.6</v>
      </c>
      <c r="M93" s="46">
        <f t="shared" si="9"/>
        <v>11427.6</v>
      </c>
      <c r="O93" s="87"/>
    </row>
    <row r="94" spans="1:15" ht="12.75">
      <c r="A94" s="37">
        <v>95</v>
      </c>
      <c r="B94" s="38">
        <f t="shared" si="7"/>
        <v>32.05</v>
      </c>
      <c r="C94" s="39" t="s">
        <v>18</v>
      </c>
      <c r="D94" s="40">
        <v>22413</v>
      </c>
      <c r="E94" s="41">
        <v>0</v>
      </c>
      <c r="F94" s="77">
        <f t="shared" si="10"/>
        <v>8391.8</v>
      </c>
      <c r="G94" s="42">
        <v>0</v>
      </c>
      <c r="H94" s="85">
        <f t="shared" si="11"/>
        <v>8391.8</v>
      </c>
      <c r="I94" s="43">
        <f t="shared" si="12"/>
        <v>2853.2</v>
      </c>
      <c r="J94" s="44">
        <f t="shared" si="13"/>
        <v>125.9</v>
      </c>
      <c r="K94" s="70">
        <v>16</v>
      </c>
      <c r="L94" s="45">
        <f t="shared" si="8"/>
        <v>33.6</v>
      </c>
      <c r="M94" s="46">
        <f t="shared" si="9"/>
        <v>11420.5</v>
      </c>
      <c r="O94" s="87"/>
    </row>
    <row r="95" spans="1:15" ht="12.75">
      <c r="A95" s="37">
        <v>96</v>
      </c>
      <c r="B95" s="38">
        <f t="shared" si="7"/>
        <v>32.06</v>
      </c>
      <c r="C95" s="39" t="s">
        <v>18</v>
      </c>
      <c r="D95" s="40">
        <v>22413</v>
      </c>
      <c r="E95" s="41">
        <v>0</v>
      </c>
      <c r="F95" s="77">
        <f t="shared" si="10"/>
        <v>8389.1</v>
      </c>
      <c r="G95" s="42">
        <v>0</v>
      </c>
      <c r="H95" s="85">
        <f t="shared" si="11"/>
        <v>8389.1</v>
      </c>
      <c r="I95" s="43">
        <f t="shared" si="12"/>
        <v>2852.3</v>
      </c>
      <c r="J95" s="44">
        <f t="shared" si="13"/>
        <v>125.8</v>
      </c>
      <c r="K95" s="70">
        <v>16</v>
      </c>
      <c r="L95" s="45">
        <f t="shared" si="8"/>
        <v>33.6</v>
      </c>
      <c r="M95" s="46">
        <f t="shared" si="9"/>
        <v>11416.800000000001</v>
      </c>
      <c r="O95" s="87"/>
    </row>
    <row r="96" spans="1:15" ht="12.75">
      <c r="A96" s="37">
        <v>97</v>
      </c>
      <c r="B96" s="38">
        <f t="shared" si="7"/>
        <v>32.07</v>
      </c>
      <c r="C96" s="39" t="s">
        <v>18</v>
      </c>
      <c r="D96" s="40">
        <v>22413</v>
      </c>
      <c r="E96" s="41">
        <v>0</v>
      </c>
      <c r="F96" s="77">
        <f t="shared" si="10"/>
        <v>8386.5</v>
      </c>
      <c r="G96" s="42">
        <v>0</v>
      </c>
      <c r="H96" s="85">
        <f t="shared" si="11"/>
        <v>8386.5</v>
      </c>
      <c r="I96" s="43">
        <f t="shared" si="12"/>
        <v>2851.4</v>
      </c>
      <c r="J96" s="44">
        <f t="shared" si="13"/>
        <v>125.8</v>
      </c>
      <c r="K96" s="70">
        <v>16</v>
      </c>
      <c r="L96" s="45">
        <f t="shared" si="8"/>
        <v>33.5</v>
      </c>
      <c r="M96" s="46">
        <f t="shared" si="9"/>
        <v>11413.199999999999</v>
      </c>
      <c r="O96" s="87"/>
    </row>
    <row r="97" spans="1:15" ht="12.75">
      <c r="A97" s="37">
        <v>98</v>
      </c>
      <c r="B97" s="38">
        <f t="shared" si="7"/>
        <v>32.08</v>
      </c>
      <c r="C97" s="39" t="s">
        <v>18</v>
      </c>
      <c r="D97" s="40">
        <v>22413</v>
      </c>
      <c r="E97" s="41">
        <v>0</v>
      </c>
      <c r="F97" s="77">
        <f t="shared" si="10"/>
        <v>8383.9</v>
      </c>
      <c r="G97" s="42">
        <v>0</v>
      </c>
      <c r="H97" s="85">
        <f t="shared" si="11"/>
        <v>8383.9</v>
      </c>
      <c r="I97" s="43">
        <f t="shared" si="12"/>
        <v>2850.5</v>
      </c>
      <c r="J97" s="44">
        <f t="shared" si="13"/>
        <v>125.8</v>
      </c>
      <c r="K97" s="70">
        <v>16</v>
      </c>
      <c r="L97" s="45">
        <f t="shared" si="8"/>
        <v>33.5</v>
      </c>
      <c r="M97" s="46">
        <f t="shared" si="9"/>
        <v>11409.699999999999</v>
      </c>
      <c r="O97" s="87"/>
    </row>
    <row r="98" spans="1:15" ht="12.75">
      <c r="A98" s="37">
        <v>99</v>
      </c>
      <c r="B98" s="38">
        <f t="shared" si="7"/>
        <v>32.09</v>
      </c>
      <c r="C98" s="39" t="s">
        <v>18</v>
      </c>
      <c r="D98" s="40">
        <v>22413</v>
      </c>
      <c r="E98" s="41">
        <v>0</v>
      </c>
      <c r="F98" s="77">
        <f t="shared" si="10"/>
        <v>8381.3</v>
      </c>
      <c r="G98" s="42">
        <v>0</v>
      </c>
      <c r="H98" s="85">
        <f t="shared" si="11"/>
        <v>8381.3</v>
      </c>
      <c r="I98" s="43">
        <f t="shared" si="12"/>
        <v>2849.6</v>
      </c>
      <c r="J98" s="44">
        <f t="shared" si="13"/>
        <v>125.7</v>
      </c>
      <c r="K98" s="70">
        <v>16</v>
      </c>
      <c r="L98" s="45">
        <f t="shared" si="8"/>
        <v>33.5</v>
      </c>
      <c r="M98" s="46">
        <f t="shared" si="9"/>
        <v>11406.1</v>
      </c>
      <c r="O98" s="87"/>
    </row>
    <row r="99" spans="1:15" ht="12.75">
      <c r="A99" s="37">
        <v>100</v>
      </c>
      <c r="B99" s="38">
        <f t="shared" si="7"/>
        <v>32.1</v>
      </c>
      <c r="C99" s="39" t="s">
        <v>18</v>
      </c>
      <c r="D99" s="40">
        <v>22413</v>
      </c>
      <c r="E99" s="41">
        <v>0</v>
      </c>
      <c r="F99" s="77">
        <f t="shared" si="10"/>
        <v>8378.7</v>
      </c>
      <c r="G99" s="42">
        <v>0</v>
      </c>
      <c r="H99" s="85">
        <f t="shared" si="11"/>
        <v>8378.7</v>
      </c>
      <c r="I99" s="43">
        <f t="shared" si="12"/>
        <v>2848.8</v>
      </c>
      <c r="J99" s="44">
        <f t="shared" si="13"/>
        <v>125.7</v>
      </c>
      <c r="K99" s="70">
        <v>16</v>
      </c>
      <c r="L99" s="45">
        <f t="shared" si="8"/>
        <v>33.5</v>
      </c>
      <c r="M99" s="46">
        <f t="shared" si="9"/>
        <v>11402.7</v>
      </c>
      <c r="O99" s="87"/>
    </row>
    <row r="100" spans="1:15" ht="12.75">
      <c r="A100" s="37">
        <v>101</v>
      </c>
      <c r="B100" s="38">
        <f t="shared" si="7"/>
        <v>32.11</v>
      </c>
      <c r="C100" s="39" t="s">
        <v>18</v>
      </c>
      <c r="D100" s="40">
        <v>22413</v>
      </c>
      <c r="E100" s="41">
        <v>0</v>
      </c>
      <c r="F100" s="77">
        <f t="shared" si="10"/>
        <v>8376.1</v>
      </c>
      <c r="G100" s="42">
        <v>0</v>
      </c>
      <c r="H100" s="85">
        <f t="shared" si="11"/>
        <v>8376.1</v>
      </c>
      <c r="I100" s="43">
        <f t="shared" si="12"/>
        <v>2847.9</v>
      </c>
      <c r="J100" s="44">
        <f t="shared" si="13"/>
        <v>125.6</v>
      </c>
      <c r="K100" s="70">
        <v>16</v>
      </c>
      <c r="L100" s="45">
        <f t="shared" si="8"/>
        <v>33.5</v>
      </c>
      <c r="M100" s="46">
        <f t="shared" si="9"/>
        <v>11399.1</v>
      </c>
      <c r="O100" s="87"/>
    </row>
    <row r="101" spans="1:15" ht="12.75">
      <c r="A101" s="37">
        <v>102</v>
      </c>
      <c r="B101" s="38">
        <f t="shared" si="7"/>
        <v>32.12</v>
      </c>
      <c r="C101" s="39" t="s">
        <v>18</v>
      </c>
      <c r="D101" s="40">
        <v>22413</v>
      </c>
      <c r="E101" s="41">
        <v>0</v>
      </c>
      <c r="F101" s="77">
        <f t="shared" si="10"/>
        <v>8373.5</v>
      </c>
      <c r="G101" s="42">
        <v>0</v>
      </c>
      <c r="H101" s="85">
        <f t="shared" si="11"/>
        <v>8373.5</v>
      </c>
      <c r="I101" s="43">
        <f t="shared" si="12"/>
        <v>2847</v>
      </c>
      <c r="J101" s="44">
        <f t="shared" si="13"/>
        <v>125.6</v>
      </c>
      <c r="K101" s="70">
        <v>16</v>
      </c>
      <c r="L101" s="45">
        <f t="shared" si="8"/>
        <v>33.5</v>
      </c>
      <c r="M101" s="46">
        <f t="shared" si="9"/>
        <v>11395.6</v>
      </c>
      <c r="O101" s="87"/>
    </row>
    <row r="102" spans="1:15" ht="12.75">
      <c r="A102" s="37">
        <v>103</v>
      </c>
      <c r="B102" s="38">
        <f t="shared" si="7"/>
        <v>32.13</v>
      </c>
      <c r="C102" s="39" t="s">
        <v>18</v>
      </c>
      <c r="D102" s="40">
        <v>22413</v>
      </c>
      <c r="E102" s="41">
        <v>0</v>
      </c>
      <c r="F102" s="77">
        <f t="shared" si="10"/>
        <v>8370.9</v>
      </c>
      <c r="G102" s="42">
        <v>0</v>
      </c>
      <c r="H102" s="85">
        <f t="shared" si="11"/>
        <v>8370.9</v>
      </c>
      <c r="I102" s="43">
        <f t="shared" si="12"/>
        <v>2846.1</v>
      </c>
      <c r="J102" s="44">
        <f t="shared" si="13"/>
        <v>125.6</v>
      </c>
      <c r="K102" s="70">
        <v>16</v>
      </c>
      <c r="L102" s="45">
        <f t="shared" si="8"/>
        <v>33.5</v>
      </c>
      <c r="M102" s="46">
        <f t="shared" si="9"/>
        <v>11392.1</v>
      </c>
      <c r="O102" s="87"/>
    </row>
    <row r="103" spans="1:15" ht="12.75">
      <c r="A103" s="37">
        <v>104</v>
      </c>
      <c r="B103" s="38">
        <f t="shared" si="7"/>
        <v>32.14</v>
      </c>
      <c r="C103" s="39" t="s">
        <v>18</v>
      </c>
      <c r="D103" s="40">
        <v>22413</v>
      </c>
      <c r="E103" s="41">
        <v>0</v>
      </c>
      <c r="F103" s="77">
        <f t="shared" si="10"/>
        <v>8368.3</v>
      </c>
      <c r="G103" s="42">
        <v>0</v>
      </c>
      <c r="H103" s="85">
        <f t="shared" si="11"/>
        <v>8368.3</v>
      </c>
      <c r="I103" s="43">
        <f t="shared" si="12"/>
        <v>2845.2</v>
      </c>
      <c r="J103" s="44">
        <f t="shared" si="13"/>
        <v>125.5</v>
      </c>
      <c r="K103" s="70">
        <v>16</v>
      </c>
      <c r="L103" s="45">
        <f t="shared" si="8"/>
        <v>33.5</v>
      </c>
      <c r="M103" s="46">
        <f t="shared" si="9"/>
        <v>11388.5</v>
      </c>
      <c r="O103" s="87"/>
    </row>
    <row r="104" spans="1:15" ht="12.75">
      <c r="A104" s="37">
        <v>105</v>
      </c>
      <c r="B104" s="38">
        <f t="shared" si="7"/>
        <v>32.15</v>
      </c>
      <c r="C104" s="39" t="s">
        <v>18</v>
      </c>
      <c r="D104" s="40">
        <v>22413</v>
      </c>
      <c r="E104" s="41">
        <v>0</v>
      </c>
      <c r="F104" s="77">
        <f t="shared" si="10"/>
        <v>8365.7</v>
      </c>
      <c r="G104" s="42">
        <v>0</v>
      </c>
      <c r="H104" s="85">
        <f t="shared" si="11"/>
        <v>8365.7</v>
      </c>
      <c r="I104" s="43">
        <f t="shared" si="12"/>
        <v>2844.3</v>
      </c>
      <c r="J104" s="44">
        <f t="shared" si="13"/>
        <v>125.5</v>
      </c>
      <c r="K104" s="70">
        <v>16</v>
      </c>
      <c r="L104" s="45">
        <f t="shared" si="8"/>
        <v>33.5</v>
      </c>
      <c r="M104" s="46">
        <f t="shared" si="9"/>
        <v>11385</v>
      </c>
      <c r="O104" s="87"/>
    </row>
    <row r="105" spans="1:15" ht="12.75">
      <c r="A105" s="37">
        <v>106</v>
      </c>
      <c r="B105" s="38">
        <f t="shared" si="7"/>
        <v>32.16</v>
      </c>
      <c r="C105" s="39" t="s">
        <v>18</v>
      </c>
      <c r="D105" s="40">
        <v>22413</v>
      </c>
      <c r="E105" s="41">
        <v>0</v>
      </c>
      <c r="F105" s="77">
        <f t="shared" si="10"/>
        <v>8363.1</v>
      </c>
      <c r="G105" s="42">
        <v>0</v>
      </c>
      <c r="H105" s="85">
        <f t="shared" si="11"/>
        <v>8363.1</v>
      </c>
      <c r="I105" s="43">
        <f t="shared" si="12"/>
        <v>2843.5</v>
      </c>
      <c r="J105" s="44">
        <f t="shared" si="13"/>
        <v>125.4</v>
      </c>
      <c r="K105" s="70">
        <v>16</v>
      </c>
      <c r="L105" s="45">
        <f t="shared" si="8"/>
        <v>33.5</v>
      </c>
      <c r="M105" s="46">
        <f t="shared" si="9"/>
        <v>11381.5</v>
      </c>
      <c r="O105" s="87"/>
    </row>
    <row r="106" spans="1:15" ht="12.75">
      <c r="A106" s="37">
        <v>107</v>
      </c>
      <c r="B106" s="38">
        <f t="shared" si="7"/>
        <v>32.17</v>
      </c>
      <c r="C106" s="39" t="s">
        <v>18</v>
      </c>
      <c r="D106" s="40">
        <v>22413</v>
      </c>
      <c r="E106" s="41">
        <v>0</v>
      </c>
      <c r="F106" s="77">
        <f t="shared" si="10"/>
        <v>8360.5</v>
      </c>
      <c r="G106" s="42">
        <v>0</v>
      </c>
      <c r="H106" s="85">
        <f t="shared" si="11"/>
        <v>8360.5</v>
      </c>
      <c r="I106" s="43">
        <f t="shared" si="12"/>
        <v>2842.6</v>
      </c>
      <c r="J106" s="44">
        <f t="shared" si="13"/>
        <v>125.4</v>
      </c>
      <c r="K106" s="70">
        <v>16</v>
      </c>
      <c r="L106" s="45">
        <f t="shared" si="8"/>
        <v>33.4</v>
      </c>
      <c r="M106" s="46">
        <f t="shared" si="9"/>
        <v>11377.9</v>
      </c>
      <c r="O106" s="87"/>
    </row>
    <row r="107" spans="1:15" ht="12.75">
      <c r="A107" s="37">
        <v>108</v>
      </c>
      <c r="B107" s="38">
        <f t="shared" si="7"/>
        <v>32.18</v>
      </c>
      <c r="C107" s="39" t="s">
        <v>18</v>
      </c>
      <c r="D107" s="40">
        <v>22413</v>
      </c>
      <c r="E107" s="41">
        <v>0</v>
      </c>
      <c r="F107" s="77">
        <f t="shared" si="10"/>
        <v>8357.9</v>
      </c>
      <c r="G107" s="42">
        <v>0</v>
      </c>
      <c r="H107" s="85">
        <f t="shared" si="11"/>
        <v>8357.9</v>
      </c>
      <c r="I107" s="43">
        <f t="shared" si="12"/>
        <v>2841.7</v>
      </c>
      <c r="J107" s="44">
        <f t="shared" si="13"/>
        <v>125.4</v>
      </c>
      <c r="K107" s="70">
        <v>16</v>
      </c>
      <c r="L107" s="45">
        <f t="shared" si="8"/>
        <v>33.4</v>
      </c>
      <c r="M107" s="46">
        <f t="shared" si="9"/>
        <v>11374.399999999998</v>
      </c>
      <c r="O107" s="87"/>
    </row>
    <row r="108" spans="1:15" ht="12.75">
      <c r="A108" s="37">
        <v>109</v>
      </c>
      <c r="B108" s="38">
        <f t="shared" si="7"/>
        <v>32.19</v>
      </c>
      <c r="C108" s="39" t="s">
        <v>18</v>
      </c>
      <c r="D108" s="40">
        <v>22413</v>
      </c>
      <c r="E108" s="41">
        <v>0</v>
      </c>
      <c r="F108" s="77">
        <f t="shared" si="10"/>
        <v>8355.3</v>
      </c>
      <c r="G108" s="42">
        <v>0</v>
      </c>
      <c r="H108" s="85">
        <f t="shared" si="11"/>
        <v>8355.3</v>
      </c>
      <c r="I108" s="43">
        <f t="shared" si="12"/>
        <v>2840.8</v>
      </c>
      <c r="J108" s="44">
        <f t="shared" si="13"/>
        <v>125.3</v>
      </c>
      <c r="K108" s="70">
        <v>16</v>
      </c>
      <c r="L108" s="45">
        <f t="shared" si="8"/>
        <v>33.4</v>
      </c>
      <c r="M108" s="46">
        <f t="shared" si="9"/>
        <v>11370.799999999997</v>
      </c>
      <c r="O108" s="87"/>
    </row>
    <row r="109" spans="1:15" ht="12.75">
      <c r="A109" s="37">
        <v>110</v>
      </c>
      <c r="B109" s="38">
        <f t="shared" si="7"/>
        <v>32.2</v>
      </c>
      <c r="C109" s="39" t="s">
        <v>18</v>
      </c>
      <c r="D109" s="40">
        <v>22413</v>
      </c>
      <c r="E109" s="41">
        <v>0</v>
      </c>
      <c r="F109" s="77">
        <f t="shared" si="10"/>
        <v>8352.7</v>
      </c>
      <c r="G109" s="42">
        <v>0</v>
      </c>
      <c r="H109" s="85">
        <f t="shared" si="11"/>
        <v>8352.7</v>
      </c>
      <c r="I109" s="43">
        <f t="shared" si="12"/>
        <v>2839.9</v>
      </c>
      <c r="J109" s="44">
        <f t="shared" si="13"/>
        <v>125.3</v>
      </c>
      <c r="K109" s="70">
        <v>16</v>
      </c>
      <c r="L109" s="45">
        <f t="shared" si="8"/>
        <v>33.4</v>
      </c>
      <c r="M109" s="46">
        <f t="shared" si="9"/>
        <v>11367.3</v>
      </c>
      <c r="O109" s="87"/>
    </row>
    <row r="110" spans="1:15" ht="12.75">
      <c r="A110" s="37">
        <v>111</v>
      </c>
      <c r="B110" s="38">
        <f t="shared" si="7"/>
        <v>32.21</v>
      </c>
      <c r="C110" s="39" t="s">
        <v>18</v>
      </c>
      <c r="D110" s="40">
        <v>22413</v>
      </c>
      <c r="E110" s="41">
        <v>0</v>
      </c>
      <c r="F110" s="77">
        <f t="shared" si="10"/>
        <v>8350.1</v>
      </c>
      <c r="G110" s="42">
        <v>0</v>
      </c>
      <c r="H110" s="85">
        <f t="shared" si="11"/>
        <v>8350.1</v>
      </c>
      <c r="I110" s="43">
        <f t="shared" si="12"/>
        <v>2839</v>
      </c>
      <c r="J110" s="44">
        <f t="shared" si="13"/>
        <v>125.3</v>
      </c>
      <c r="K110" s="70">
        <v>16</v>
      </c>
      <c r="L110" s="45">
        <f t="shared" si="8"/>
        <v>33.4</v>
      </c>
      <c r="M110" s="46">
        <f t="shared" si="9"/>
        <v>11363.8</v>
      </c>
      <c r="O110" s="87"/>
    </row>
    <row r="111" spans="1:15" ht="12.75">
      <c r="A111" s="37">
        <v>112</v>
      </c>
      <c r="B111" s="38">
        <f t="shared" si="7"/>
        <v>32.21</v>
      </c>
      <c r="C111" s="39" t="s">
        <v>18</v>
      </c>
      <c r="D111" s="40">
        <v>22413</v>
      </c>
      <c r="E111" s="41">
        <v>0</v>
      </c>
      <c r="F111" s="77">
        <f t="shared" si="10"/>
        <v>8350.1</v>
      </c>
      <c r="G111" s="42">
        <v>0</v>
      </c>
      <c r="H111" s="85">
        <f t="shared" si="11"/>
        <v>8350.1</v>
      </c>
      <c r="I111" s="43">
        <f t="shared" si="12"/>
        <v>2839</v>
      </c>
      <c r="J111" s="44">
        <f t="shared" si="13"/>
        <v>125.3</v>
      </c>
      <c r="K111" s="70">
        <v>16</v>
      </c>
      <c r="L111" s="45">
        <f t="shared" si="8"/>
        <v>33.4</v>
      </c>
      <c r="M111" s="46">
        <f t="shared" si="9"/>
        <v>11363.8</v>
      </c>
      <c r="O111" s="87"/>
    </row>
    <row r="112" spans="1:15" ht="12.75">
      <c r="A112" s="37">
        <v>113</v>
      </c>
      <c r="B112" s="38">
        <f t="shared" si="7"/>
        <v>32.22</v>
      </c>
      <c r="C112" s="39" t="s">
        <v>18</v>
      </c>
      <c r="D112" s="40">
        <v>22413</v>
      </c>
      <c r="E112" s="41">
        <v>0</v>
      </c>
      <c r="F112" s="77">
        <f t="shared" si="10"/>
        <v>8347.5</v>
      </c>
      <c r="G112" s="42">
        <v>0</v>
      </c>
      <c r="H112" s="85">
        <f t="shared" si="11"/>
        <v>8347.5</v>
      </c>
      <c r="I112" s="43">
        <f t="shared" si="12"/>
        <v>2838.2</v>
      </c>
      <c r="J112" s="44">
        <f t="shared" si="13"/>
        <v>125.2</v>
      </c>
      <c r="K112" s="70">
        <v>16</v>
      </c>
      <c r="L112" s="45">
        <f t="shared" si="8"/>
        <v>33.4</v>
      </c>
      <c r="M112" s="46">
        <f t="shared" si="9"/>
        <v>11360.300000000001</v>
      </c>
      <c r="O112" s="87"/>
    </row>
    <row r="113" spans="1:15" ht="12.75">
      <c r="A113" s="37">
        <v>114</v>
      </c>
      <c r="B113" s="38">
        <f t="shared" si="7"/>
        <v>32.23</v>
      </c>
      <c r="C113" s="39" t="s">
        <v>18</v>
      </c>
      <c r="D113" s="40">
        <v>22413</v>
      </c>
      <c r="E113" s="41">
        <v>0</v>
      </c>
      <c r="F113" s="77">
        <f t="shared" si="10"/>
        <v>8344.9</v>
      </c>
      <c r="G113" s="42">
        <v>0</v>
      </c>
      <c r="H113" s="85">
        <f t="shared" si="11"/>
        <v>8344.9</v>
      </c>
      <c r="I113" s="43">
        <f t="shared" si="12"/>
        <v>2837.3</v>
      </c>
      <c r="J113" s="44">
        <f t="shared" si="13"/>
        <v>125.2</v>
      </c>
      <c r="K113" s="70">
        <v>16</v>
      </c>
      <c r="L113" s="45">
        <f t="shared" si="8"/>
        <v>33.4</v>
      </c>
      <c r="M113" s="46">
        <f t="shared" si="9"/>
        <v>11356.800000000001</v>
      </c>
      <c r="O113" s="87"/>
    </row>
    <row r="114" spans="1:15" ht="12.75">
      <c r="A114" s="37">
        <v>115</v>
      </c>
      <c r="B114" s="38">
        <f t="shared" si="7"/>
        <v>32.24</v>
      </c>
      <c r="C114" s="39" t="s">
        <v>18</v>
      </c>
      <c r="D114" s="40">
        <v>22413</v>
      </c>
      <c r="E114" s="41">
        <v>0</v>
      </c>
      <c r="F114" s="77">
        <f t="shared" si="10"/>
        <v>8342.3</v>
      </c>
      <c r="G114" s="42">
        <v>0</v>
      </c>
      <c r="H114" s="85">
        <f t="shared" si="11"/>
        <v>8342.3</v>
      </c>
      <c r="I114" s="43">
        <f t="shared" si="12"/>
        <v>2836.4</v>
      </c>
      <c r="J114" s="44">
        <f t="shared" si="13"/>
        <v>125.1</v>
      </c>
      <c r="K114" s="70">
        <v>16</v>
      </c>
      <c r="L114" s="45">
        <f t="shared" si="8"/>
        <v>33.4</v>
      </c>
      <c r="M114" s="46">
        <f t="shared" si="9"/>
        <v>11353.199999999999</v>
      </c>
      <c r="O114" s="87"/>
    </row>
    <row r="115" spans="1:15" ht="12.75">
      <c r="A115" s="37">
        <v>116</v>
      </c>
      <c r="B115" s="38">
        <f t="shared" si="7"/>
        <v>32.25</v>
      </c>
      <c r="C115" s="39" t="s">
        <v>18</v>
      </c>
      <c r="D115" s="40">
        <v>22413</v>
      </c>
      <c r="E115" s="41">
        <v>0</v>
      </c>
      <c r="F115" s="77">
        <f t="shared" si="10"/>
        <v>8339.7</v>
      </c>
      <c r="G115" s="42">
        <v>0</v>
      </c>
      <c r="H115" s="85">
        <f t="shared" si="11"/>
        <v>8339.7</v>
      </c>
      <c r="I115" s="43">
        <f t="shared" si="12"/>
        <v>2835.5</v>
      </c>
      <c r="J115" s="44">
        <f t="shared" si="13"/>
        <v>125.1</v>
      </c>
      <c r="K115" s="70">
        <v>16</v>
      </c>
      <c r="L115" s="45">
        <f t="shared" si="8"/>
        <v>33.4</v>
      </c>
      <c r="M115" s="46">
        <f t="shared" si="9"/>
        <v>11349.7</v>
      </c>
      <c r="O115" s="87"/>
    </row>
    <row r="116" spans="1:15" ht="12.75">
      <c r="A116" s="37">
        <v>117</v>
      </c>
      <c r="B116" s="38">
        <f t="shared" si="7"/>
        <v>32.26</v>
      </c>
      <c r="C116" s="39" t="s">
        <v>18</v>
      </c>
      <c r="D116" s="40">
        <v>22413</v>
      </c>
      <c r="E116" s="41">
        <v>0</v>
      </c>
      <c r="F116" s="77">
        <f t="shared" si="10"/>
        <v>8337.1</v>
      </c>
      <c r="G116" s="42">
        <v>0</v>
      </c>
      <c r="H116" s="85">
        <f t="shared" si="11"/>
        <v>8337.1</v>
      </c>
      <c r="I116" s="43">
        <f t="shared" si="12"/>
        <v>2834.6</v>
      </c>
      <c r="J116" s="44">
        <f t="shared" si="13"/>
        <v>125.1</v>
      </c>
      <c r="K116" s="70">
        <v>16</v>
      </c>
      <c r="L116" s="45">
        <f t="shared" si="8"/>
        <v>33.3</v>
      </c>
      <c r="M116" s="46">
        <f t="shared" si="9"/>
        <v>11346.1</v>
      </c>
      <c r="O116" s="87"/>
    </row>
    <row r="117" spans="1:15" ht="12.75">
      <c r="A117" s="37">
        <v>118</v>
      </c>
      <c r="B117" s="38">
        <f t="shared" si="7"/>
        <v>32.26</v>
      </c>
      <c r="C117" s="39" t="s">
        <v>18</v>
      </c>
      <c r="D117" s="40">
        <v>22413</v>
      </c>
      <c r="E117" s="41">
        <v>0</v>
      </c>
      <c r="F117" s="77">
        <f t="shared" si="10"/>
        <v>8337.1</v>
      </c>
      <c r="G117" s="42">
        <v>0</v>
      </c>
      <c r="H117" s="85">
        <f t="shared" si="11"/>
        <v>8337.1</v>
      </c>
      <c r="I117" s="43">
        <f t="shared" si="12"/>
        <v>2834.6</v>
      </c>
      <c r="J117" s="44">
        <f t="shared" si="13"/>
        <v>125.1</v>
      </c>
      <c r="K117" s="70">
        <v>16</v>
      </c>
      <c r="L117" s="45">
        <f t="shared" si="8"/>
        <v>33.3</v>
      </c>
      <c r="M117" s="46">
        <f t="shared" si="9"/>
        <v>11346.1</v>
      </c>
      <c r="O117" s="87"/>
    </row>
    <row r="118" spans="1:15" ht="12.75">
      <c r="A118" s="37">
        <v>119</v>
      </c>
      <c r="B118" s="38">
        <f t="shared" si="7"/>
        <v>32.27</v>
      </c>
      <c r="C118" s="39" t="s">
        <v>18</v>
      </c>
      <c r="D118" s="40">
        <v>22413</v>
      </c>
      <c r="E118" s="41">
        <v>0</v>
      </c>
      <c r="F118" s="77">
        <f t="shared" si="10"/>
        <v>8334.6</v>
      </c>
      <c r="G118" s="42">
        <v>0</v>
      </c>
      <c r="H118" s="85">
        <f t="shared" si="11"/>
        <v>8334.6</v>
      </c>
      <c r="I118" s="43">
        <f t="shared" si="12"/>
        <v>2833.8</v>
      </c>
      <c r="J118" s="44">
        <f t="shared" si="13"/>
        <v>125</v>
      </c>
      <c r="K118" s="70">
        <v>16</v>
      </c>
      <c r="L118" s="45">
        <f t="shared" si="8"/>
        <v>33.3</v>
      </c>
      <c r="M118" s="46">
        <f t="shared" si="9"/>
        <v>11342.7</v>
      </c>
      <c r="O118" s="87"/>
    </row>
    <row r="119" spans="1:15" ht="12.75">
      <c r="A119" s="37">
        <v>120</v>
      </c>
      <c r="B119" s="38">
        <f t="shared" si="7"/>
        <v>32.28</v>
      </c>
      <c r="C119" s="39" t="s">
        <v>18</v>
      </c>
      <c r="D119" s="40">
        <v>22413</v>
      </c>
      <c r="E119" s="41">
        <v>0</v>
      </c>
      <c r="F119" s="77">
        <f t="shared" si="10"/>
        <v>8332</v>
      </c>
      <c r="G119" s="42">
        <v>0</v>
      </c>
      <c r="H119" s="85">
        <f t="shared" si="11"/>
        <v>8332</v>
      </c>
      <c r="I119" s="43">
        <f t="shared" si="12"/>
        <v>2832.9</v>
      </c>
      <c r="J119" s="44">
        <f t="shared" si="13"/>
        <v>125</v>
      </c>
      <c r="K119" s="70">
        <v>16</v>
      </c>
      <c r="L119" s="45">
        <f t="shared" si="8"/>
        <v>33.3</v>
      </c>
      <c r="M119" s="46">
        <f t="shared" si="9"/>
        <v>11339.199999999999</v>
      </c>
      <c r="O119" s="87"/>
    </row>
    <row r="120" spans="1:15" ht="12.75">
      <c r="A120" s="37">
        <v>121</v>
      </c>
      <c r="B120" s="38">
        <f t="shared" si="7"/>
        <v>32.29</v>
      </c>
      <c r="C120" s="39" t="s">
        <v>18</v>
      </c>
      <c r="D120" s="40">
        <v>22413</v>
      </c>
      <c r="E120" s="41">
        <v>0</v>
      </c>
      <c r="F120" s="77">
        <f t="shared" si="10"/>
        <v>8329.4</v>
      </c>
      <c r="G120" s="42">
        <v>0</v>
      </c>
      <c r="H120" s="85">
        <f t="shared" si="11"/>
        <v>8329.4</v>
      </c>
      <c r="I120" s="43">
        <f t="shared" si="12"/>
        <v>2832</v>
      </c>
      <c r="J120" s="44">
        <f t="shared" si="13"/>
        <v>124.9</v>
      </c>
      <c r="K120" s="70">
        <v>16</v>
      </c>
      <c r="L120" s="45">
        <f t="shared" si="8"/>
        <v>33.3</v>
      </c>
      <c r="M120" s="46">
        <f t="shared" si="9"/>
        <v>11335.599999999999</v>
      </c>
      <c r="O120" s="87"/>
    </row>
    <row r="121" spans="1:15" ht="12.75">
      <c r="A121" s="37">
        <v>122</v>
      </c>
      <c r="B121" s="47">
        <f t="shared" si="7"/>
        <v>32.29</v>
      </c>
      <c r="C121" s="39" t="s">
        <v>18</v>
      </c>
      <c r="D121" s="40">
        <v>22413</v>
      </c>
      <c r="E121" s="41">
        <v>0</v>
      </c>
      <c r="F121" s="77">
        <f t="shared" si="10"/>
        <v>8329.4</v>
      </c>
      <c r="G121" s="42">
        <v>0</v>
      </c>
      <c r="H121" s="85">
        <f t="shared" si="11"/>
        <v>8329.4</v>
      </c>
      <c r="I121" s="43">
        <f t="shared" si="12"/>
        <v>2832</v>
      </c>
      <c r="J121" s="44">
        <f t="shared" si="13"/>
        <v>124.9</v>
      </c>
      <c r="K121" s="70">
        <v>16</v>
      </c>
      <c r="L121" s="45">
        <f t="shared" si="8"/>
        <v>33.3</v>
      </c>
      <c r="M121" s="46">
        <f t="shared" si="9"/>
        <v>11335.599999999999</v>
      </c>
      <c r="O121" s="87"/>
    </row>
    <row r="122" spans="1:15" ht="12.75">
      <c r="A122" s="37">
        <v>123</v>
      </c>
      <c r="B122" s="38">
        <f t="shared" si="7"/>
        <v>32.3</v>
      </c>
      <c r="C122" s="39" t="s">
        <v>18</v>
      </c>
      <c r="D122" s="40">
        <v>22413</v>
      </c>
      <c r="E122" s="41">
        <v>0</v>
      </c>
      <c r="F122" s="77">
        <f t="shared" si="10"/>
        <v>8326.8</v>
      </c>
      <c r="G122" s="42">
        <v>0</v>
      </c>
      <c r="H122" s="85">
        <f t="shared" si="11"/>
        <v>8326.8</v>
      </c>
      <c r="I122" s="43">
        <f t="shared" si="12"/>
        <v>2831.1</v>
      </c>
      <c r="J122" s="44">
        <f t="shared" si="13"/>
        <v>124.9</v>
      </c>
      <c r="K122" s="70">
        <v>16</v>
      </c>
      <c r="L122" s="45">
        <f t="shared" si="8"/>
        <v>33.3</v>
      </c>
      <c r="M122" s="46">
        <f t="shared" si="9"/>
        <v>11332.099999999999</v>
      </c>
      <c r="O122" s="87"/>
    </row>
    <row r="123" spans="1:15" ht="12.75">
      <c r="A123" s="37">
        <v>124</v>
      </c>
      <c r="B123" s="38">
        <f t="shared" si="7"/>
        <v>32.31</v>
      </c>
      <c r="C123" s="39" t="s">
        <v>18</v>
      </c>
      <c r="D123" s="40">
        <v>22413</v>
      </c>
      <c r="E123" s="41">
        <v>0</v>
      </c>
      <c r="F123" s="77">
        <f t="shared" si="10"/>
        <v>8324.2</v>
      </c>
      <c r="G123" s="42">
        <v>0</v>
      </c>
      <c r="H123" s="85">
        <f t="shared" si="11"/>
        <v>8324.2</v>
      </c>
      <c r="I123" s="43">
        <f t="shared" si="12"/>
        <v>2830.2</v>
      </c>
      <c r="J123" s="44">
        <f t="shared" si="13"/>
        <v>124.9</v>
      </c>
      <c r="K123" s="70">
        <v>16</v>
      </c>
      <c r="L123" s="45">
        <f t="shared" si="8"/>
        <v>33.3</v>
      </c>
      <c r="M123" s="46">
        <f t="shared" si="9"/>
        <v>11328.6</v>
      </c>
      <c r="O123" s="87"/>
    </row>
    <row r="124" spans="1:15" ht="12.75">
      <c r="A124" s="37">
        <v>125</v>
      </c>
      <c r="B124" s="38">
        <f t="shared" si="7"/>
        <v>32.32</v>
      </c>
      <c r="C124" s="39" t="s">
        <v>18</v>
      </c>
      <c r="D124" s="40">
        <v>22413</v>
      </c>
      <c r="E124" s="41">
        <v>0</v>
      </c>
      <c r="F124" s="77">
        <f t="shared" si="10"/>
        <v>8321.7</v>
      </c>
      <c r="G124" s="42">
        <v>0</v>
      </c>
      <c r="H124" s="85">
        <f t="shared" si="11"/>
        <v>8321.7</v>
      </c>
      <c r="I124" s="43">
        <f t="shared" si="12"/>
        <v>2829.4</v>
      </c>
      <c r="J124" s="44">
        <f t="shared" si="13"/>
        <v>124.8</v>
      </c>
      <c r="K124" s="70">
        <v>16</v>
      </c>
      <c r="L124" s="45">
        <f t="shared" si="8"/>
        <v>33.3</v>
      </c>
      <c r="M124" s="46">
        <f t="shared" si="9"/>
        <v>11325.199999999999</v>
      </c>
      <c r="O124" s="87"/>
    </row>
    <row r="125" spans="1:15" ht="12.75">
      <c r="A125" s="37">
        <v>126</v>
      </c>
      <c r="B125" s="38">
        <f t="shared" si="7"/>
        <v>32.32</v>
      </c>
      <c r="C125" s="39" t="s">
        <v>18</v>
      </c>
      <c r="D125" s="40">
        <v>22413</v>
      </c>
      <c r="E125" s="41">
        <v>0</v>
      </c>
      <c r="F125" s="77">
        <f t="shared" si="10"/>
        <v>8321.7</v>
      </c>
      <c r="G125" s="42">
        <v>0</v>
      </c>
      <c r="H125" s="85">
        <f t="shared" si="11"/>
        <v>8321.7</v>
      </c>
      <c r="I125" s="43">
        <f t="shared" si="12"/>
        <v>2829.4</v>
      </c>
      <c r="J125" s="44">
        <f t="shared" si="13"/>
        <v>124.8</v>
      </c>
      <c r="K125" s="70">
        <v>16</v>
      </c>
      <c r="L125" s="45">
        <f t="shared" si="8"/>
        <v>33.3</v>
      </c>
      <c r="M125" s="46">
        <f t="shared" si="9"/>
        <v>11325.199999999999</v>
      </c>
      <c r="O125" s="87"/>
    </row>
    <row r="126" spans="1:15" ht="12.75">
      <c r="A126" s="37">
        <v>127</v>
      </c>
      <c r="B126" s="38">
        <f t="shared" si="7"/>
        <v>32.33</v>
      </c>
      <c r="C126" s="39" t="s">
        <v>18</v>
      </c>
      <c r="D126" s="40">
        <v>22413</v>
      </c>
      <c r="E126" s="41">
        <v>0</v>
      </c>
      <c r="F126" s="77">
        <f t="shared" si="10"/>
        <v>8319.1</v>
      </c>
      <c r="G126" s="42">
        <v>0</v>
      </c>
      <c r="H126" s="85">
        <f t="shared" si="11"/>
        <v>8319.1</v>
      </c>
      <c r="I126" s="43">
        <f t="shared" si="12"/>
        <v>2828.5</v>
      </c>
      <c r="J126" s="44">
        <f t="shared" si="13"/>
        <v>124.8</v>
      </c>
      <c r="K126" s="70">
        <v>16</v>
      </c>
      <c r="L126" s="45">
        <f t="shared" si="8"/>
        <v>33.3</v>
      </c>
      <c r="M126" s="46">
        <f t="shared" si="9"/>
        <v>11321.699999999999</v>
      </c>
      <c r="O126" s="87"/>
    </row>
    <row r="127" spans="1:15" ht="12.75">
      <c r="A127" s="37">
        <v>128</v>
      </c>
      <c r="B127" s="38">
        <f t="shared" si="7"/>
        <v>32.34</v>
      </c>
      <c r="C127" s="39" t="s">
        <v>18</v>
      </c>
      <c r="D127" s="40">
        <v>22413</v>
      </c>
      <c r="E127" s="41">
        <v>0</v>
      </c>
      <c r="F127" s="77">
        <f t="shared" si="10"/>
        <v>8316.5</v>
      </c>
      <c r="G127" s="42">
        <v>0</v>
      </c>
      <c r="H127" s="85">
        <f t="shared" si="11"/>
        <v>8316.5</v>
      </c>
      <c r="I127" s="43">
        <f t="shared" si="12"/>
        <v>2827.6</v>
      </c>
      <c r="J127" s="44">
        <f t="shared" si="13"/>
        <v>124.7</v>
      </c>
      <c r="K127" s="70">
        <v>16</v>
      </c>
      <c r="L127" s="45">
        <f t="shared" si="8"/>
        <v>33.3</v>
      </c>
      <c r="M127" s="46">
        <f t="shared" si="9"/>
        <v>11318.1</v>
      </c>
      <c r="O127" s="87"/>
    </row>
    <row r="128" spans="1:15" ht="12.75">
      <c r="A128" s="37">
        <v>129</v>
      </c>
      <c r="B128" s="38">
        <f t="shared" si="7"/>
        <v>32.34</v>
      </c>
      <c r="C128" s="39" t="s">
        <v>18</v>
      </c>
      <c r="D128" s="40">
        <v>22413</v>
      </c>
      <c r="E128" s="41">
        <v>0</v>
      </c>
      <c r="F128" s="77">
        <f t="shared" si="10"/>
        <v>8316.5</v>
      </c>
      <c r="G128" s="42">
        <v>0</v>
      </c>
      <c r="H128" s="85">
        <f t="shared" si="11"/>
        <v>8316.5</v>
      </c>
      <c r="I128" s="43">
        <f t="shared" si="12"/>
        <v>2827.6</v>
      </c>
      <c r="J128" s="44">
        <f t="shared" si="13"/>
        <v>124.7</v>
      </c>
      <c r="K128" s="70">
        <v>16</v>
      </c>
      <c r="L128" s="45">
        <f t="shared" si="8"/>
        <v>33.3</v>
      </c>
      <c r="M128" s="46">
        <f t="shared" si="9"/>
        <v>11318.1</v>
      </c>
      <c r="O128" s="87"/>
    </row>
    <row r="129" spans="1:15" ht="12.75">
      <c r="A129" s="37">
        <v>130</v>
      </c>
      <c r="B129" s="38">
        <f t="shared" si="7"/>
        <v>32.35</v>
      </c>
      <c r="C129" s="39" t="s">
        <v>18</v>
      </c>
      <c r="D129" s="40">
        <v>22413</v>
      </c>
      <c r="E129" s="41">
        <v>0</v>
      </c>
      <c r="F129" s="77">
        <f t="shared" si="10"/>
        <v>8313.9</v>
      </c>
      <c r="G129" s="42">
        <v>0</v>
      </c>
      <c r="H129" s="85">
        <f t="shared" si="11"/>
        <v>8313.9</v>
      </c>
      <c r="I129" s="43">
        <f t="shared" si="12"/>
        <v>2826.7</v>
      </c>
      <c r="J129" s="44">
        <f t="shared" si="13"/>
        <v>124.7</v>
      </c>
      <c r="K129" s="70">
        <v>16</v>
      </c>
      <c r="L129" s="45">
        <f t="shared" si="8"/>
        <v>33.3</v>
      </c>
      <c r="M129" s="46">
        <f t="shared" si="9"/>
        <v>11314.599999999999</v>
      </c>
      <c r="O129" s="87"/>
    </row>
    <row r="130" spans="1:15" ht="12.75">
      <c r="A130" s="37">
        <v>131</v>
      </c>
      <c r="B130" s="38">
        <f t="shared" si="7"/>
        <v>32.36</v>
      </c>
      <c r="C130" s="39" t="s">
        <v>18</v>
      </c>
      <c r="D130" s="40">
        <v>22413</v>
      </c>
      <c r="E130" s="41">
        <v>0</v>
      </c>
      <c r="F130" s="77">
        <f t="shared" si="10"/>
        <v>8311.4</v>
      </c>
      <c r="G130" s="42">
        <v>0</v>
      </c>
      <c r="H130" s="85">
        <f t="shared" si="11"/>
        <v>8311.4</v>
      </c>
      <c r="I130" s="43">
        <f t="shared" si="12"/>
        <v>2825.9</v>
      </c>
      <c r="J130" s="44">
        <f t="shared" si="13"/>
        <v>124.7</v>
      </c>
      <c r="K130" s="70">
        <v>16</v>
      </c>
      <c r="L130" s="45">
        <f t="shared" si="8"/>
        <v>33.2</v>
      </c>
      <c r="M130" s="46">
        <f t="shared" si="9"/>
        <v>11311.2</v>
      </c>
      <c r="O130" s="87"/>
    </row>
    <row r="131" spans="1:15" ht="12.75">
      <c r="A131" s="37">
        <v>132</v>
      </c>
      <c r="B131" s="38">
        <f t="shared" si="7"/>
        <v>32.37</v>
      </c>
      <c r="C131" s="39" t="s">
        <v>18</v>
      </c>
      <c r="D131" s="40">
        <v>22413</v>
      </c>
      <c r="E131" s="41">
        <v>0</v>
      </c>
      <c r="F131" s="77">
        <f t="shared" si="10"/>
        <v>8308.8</v>
      </c>
      <c r="G131" s="42">
        <v>0</v>
      </c>
      <c r="H131" s="85">
        <f t="shared" si="11"/>
        <v>8308.8</v>
      </c>
      <c r="I131" s="43">
        <f t="shared" si="12"/>
        <v>2825</v>
      </c>
      <c r="J131" s="44">
        <f t="shared" si="13"/>
        <v>124.6</v>
      </c>
      <c r="K131" s="70">
        <v>16</v>
      </c>
      <c r="L131" s="45">
        <f t="shared" si="8"/>
        <v>33.2</v>
      </c>
      <c r="M131" s="46">
        <f t="shared" si="9"/>
        <v>11307.6</v>
      </c>
      <c r="O131" s="87"/>
    </row>
    <row r="132" spans="1:15" ht="12.75">
      <c r="A132" s="37">
        <v>133</v>
      </c>
      <c r="B132" s="38">
        <f t="shared" si="7"/>
        <v>32.37</v>
      </c>
      <c r="C132" s="39" t="s">
        <v>18</v>
      </c>
      <c r="D132" s="40">
        <v>22413</v>
      </c>
      <c r="E132" s="41">
        <v>0</v>
      </c>
      <c r="F132" s="77">
        <f t="shared" si="10"/>
        <v>8308.8</v>
      </c>
      <c r="G132" s="42">
        <v>0</v>
      </c>
      <c r="H132" s="85">
        <f t="shared" si="11"/>
        <v>8308.8</v>
      </c>
      <c r="I132" s="43">
        <f t="shared" si="12"/>
        <v>2825</v>
      </c>
      <c r="J132" s="44">
        <f t="shared" si="13"/>
        <v>124.6</v>
      </c>
      <c r="K132" s="70">
        <v>16</v>
      </c>
      <c r="L132" s="45">
        <f t="shared" si="8"/>
        <v>33.2</v>
      </c>
      <c r="M132" s="46">
        <f t="shared" si="9"/>
        <v>11307.6</v>
      </c>
      <c r="O132" s="87"/>
    </row>
    <row r="133" spans="1:15" ht="12.75">
      <c r="A133" s="37">
        <v>134</v>
      </c>
      <c r="B133" s="38">
        <f t="shared" si="7"/>
        <v>32.38</v>
      </c>
      <c r="C133" s="39" t="s">
        <v>18</v>
      </c>
      <c r="D133" s="40">
        <v>22413</v>
      </c>
      <c r="E133" s="41">
        <v>0</v>
      </c>
      <c r="F133" s="77">
        <f t="shared" si="10"/>
        <v>8306.2</v>
      </c>
      <c r="G133" s="42">
        <v>0</v>
      </c>
      <c r="H133" s="85">
        <f t="shared" si="11"/>
        <v>8306.2</v>
      </c>
      <c r="I133" s="43">
        <f t="shared" si="12"/>
        <v>2824.1</v>
      </c>
      <c r="J133" s="44">
        <f t="shared" si="13"/>
        <v>124.6</v>
      </c>
      <c r="K133" s="70">
        <v>16</v>
      </c>
      <c r="L133" s="45">
        <f t="shared" si="8"/>
        <v>33.2</v>
      </c>
      <c r="M133" s="46">
        <f t="shared" si="9"/>
        <v>11304.100000000002</v>
      </c>
      <c r="O133" s="87"/>
    </row>
    <row r="134" spans="1:15" ht="12.75">
      <c r="A134" s="37">
        <v>135</v>
      </c>
      <c r="B134" s="38">
        <f t="shared" si="7"/>
        <v>32.39</v>
      </c>
      <c r="C134" s="39" t="s">
        <v>18</v>
      </c>
      <c r="D134" s="40">
        <v>22413</v>
      </c>
      <c r="E134" s="41">
        <v>0</v>
      </c>
      <c r="F134" s="77">
        <f t="shared" si="10"/>
        <v>8303.7</v>
      </c>
      <c r="G134" s="42">
        <v>0</v>
      </c>
      <c r="H134" s="85">
        <f t="shared" si="11"/>
        <v>8303.7</v>
      </c>
      <c r="I134" s="43">
        <f t="shared" si="12"/>
        <v>2823.3</v>
      </c>
      <c r="J134" s="44">
        <f t="shared" si="13"/>
        <v>124.6</v>
      </c>
      <c r="K134" s="70">
        <v>16</v>
      </c>
      <c r="L134" s="45">
        <f t="shared" si="8"/>
        <v>33.2</v>
      </c>
      <c r="M134" s="46">
        <f t="shared" si="9"/>
        <v>11300.800000000001</v>
      </c>
      <c r="O134" s="87"/>
    </row>
    <row r="135" spans="1:15" ht="12.75">
      <c r="A135" s="37">
        <v>136</v>
      </c>
      <c r="B135" s="38">
        <f t="shared" si="7"/>
        <v>32.39</v>
      </c>
      <c r="C135" s="39" t="s">
        <v>18</v>
      </c>
      <c r="D135" s="40">
        <v>22413</v>
      </c>
      <c r="E135" s="41">
        <v>0</v>
      </c>
      <c r="F135" s="77">
        <f t="shared" si="10"/>
        <v>8303.7</v>
      </c>
      <c r="G135" s="42">
        <v>0</v>
      </c>
      <c r="H135" s="85">
        <f t="shared" si="11"/>
        <v>8303.7</v>
      </c>
      <c r="I135" s="43">
        <f t="shared" si="12"/>
        <v>2823.3</v>
      </c>
      <c r="J135" s="44">
        <f t="shared" si="13"/>
        <v>124.6</v>
      </c>
      <c r="K135" s="70">
        <v>16</v>
      </c>
      <c r="L135" s="45">
        <f t="shared" si="8"/>
        <v>33.2</v>
      </c>
      <c r="M135" s="46">
        <f t="shared" si="9"/>
        <v>11300.800000000001</v>
      </c>
      <c r="O135" s="87"/>
    </row>
    <row r="136" spans="1:15" ht="12.75">
      <c r="A136" s="37">
        <v>137</v>
      </c>
      <c r="B136" s="38">
        <f t="shared" si="7"/>
        <v>32.4</v>
      </c>
      <c r="C136" s="39" t="s">
        <v>18</v>
      </c>
      <c r="D136" s="40">
        <v>22413</v>
      </c>
      <c r="E136" s="41">
        <v>0</v>
      </c>
      <c r="F136" s="77">
        <f t="shared" si="10"/>
        <v>8301.1</v>
      </c>
      <c r="G136" s="42">
        <v>0</v>
      </c>
      <c r="H136" s="85">
        <f t="shared" si="11"/>
        <v>8301.1</v>
      </c>
      <c r="I136" s="43">
        <f t="shared" si="12"/>
        <v>2822.4</v>
      </c>
      <c r="J136" s="44">
        <f t="shared" si="13"/>
        <v>124.5</v>
      </c>
      <c r="K136" s="70">
        <v>16</v>
      </c>
      <c r="L136" s="45">
        <f t="shared" si="8"/>
        <v>33.2</v>
      </c>
      <c r="M136" s="46">
        <f t="shared" si="9"/>
        <v>11297.2</v>
      </c>
      <c r="O136" s="87"/>
    </row>
    <row r="137" spans="1:15" ht="12.75">
      <c r="A137" s="37">
        <v>138</v>
      </c>
      <c r="B137" s="38">
        <f aca="true" t="shared" si="14" ref="B137:B173">ROUND(IF(A137&lt;B$287,(B$280+B$281*A137+B$282*A137^2+B$283*A137^3+B$284*A137^4+B$285*A137^5+B$286*A137^6),(C$280+C$281*A137+C$282*A137^2+C$283*A137^3+C$284*A137^4+C$285*A137^5+C$286*A137^6)),2)</f>
        <v>32.41</v>
      </c>
      <c r="C137" s="39" t="s">
        <v>18</v>
      </c>
      <c r="D137" s="40">
        <v>22413</v>
      </c>
      <c r="E137" s="41">
        <v>0</v>
      </c>
      <c r="F137" s="77">
        <f t="shared" si="10"/>
        <v>8298.5</v>
      </c>
      <c r="G137" s="42">
        <v>0</v>
      </c>
      <c r="H137" s="85">
        <f t="shared" si="11"/>
        <v>8298.5</v>
      </c>
      <c r="I137" s="43">
        <f t="shared" si="12"/>
        <v>2821.5</v>
      </c>
      <c r="J137" s="44">
        <f t="shared" si="13"/>
        <v>124.5</v>
      </c>
      <c r="K137" s="70">
        <v>16</v>
      </c>
      <c r="L137" s="45">
        <f aca="true" t="shared" si="15" ref="L137:L200">ROUND(H137*0.004,1)</f>
        <v>33.2</v>
      </c>
      <c r="M137" s="46">
        <f aca="true" t="shared" si="16" ref="M137:M200">SUM(H137:L137)</f>
        <v>11293.7</v>
      </c>
      <c r="O137" s="87"/>
    </row>
    <row r="138" spans="1:15" ht="12.75">
      <c r="A138" s="37">
        <v>139</v>
      </c>
      <c r="B138" s="38">
        <f t="shared" si="14"/>
        <v>32.41</v>
      </c>
      <c r="C138" s="39" t="s">
        <v>18</v>
      </c>
      <c r="D138" s="40">
        <v>22413</v>
      </c>
      <c r="E138" s="41">
        <v>0</v>
      </c>
      <c r="F138" s="77">
        <f aca="true" t="shared" si="17" ref="F138:F201">ROUND(12/B138*D138,1)</f>
        <v>8298.5</v>
      </c>
      <c r="G138" s="42">
        <v>0</v>
      </c>
      <c r="H138" s="85">
        <f aca="true" t="shared" si="18" ref="H138:H201">F138</f>
        <v>8298.5</v>
      </c>
      <c r="I138" s="43">
        <f aca="true" t="shared" si="19" ref="I138:I201">ROUND(H138*0.34,1)</f>
        <v>2821.5</v>
      </c>
      <c r="J138" s="44">
        <f aca="true" t="shared" si="20" ref="J138:J201">ROUND(H138*0.015,1)</f>
        <v>124.5</v>
      </c>
      <c r="K138" s="70">
        <v>16</v>
      </c>
      <c r="L138" s="45">
        <f t="shared" si="15"/>
        <v>33.2</v>
      </c>
      <c r="M138" s="46">
        <f t="shared" si="16"/>
        <v>11293.7</v>
      </c>
      <c r="O138" s="87"/>
    </row>
    <row r="139" spans="1:15" ht="12.75">
      <c r="A139" s="37">
        <v>140</v>
      </c>
      <c r="B139" s="38">
        <f t="shared" si="14"/>
        <v>32.42</v>
      </c>
      <c r="C139" s="39" t="s">
        <v>18</v>
      </c>
      <c r="D139" s="40">
        <v>22413</v>
      </c>
      <c r="E139" s="41">
        <v>0</v>
      </c>
      <c r="F139" s="77">
        <f t="shared" si="17"/>
        <v>8296</v>
      </c>
      <c r="G139" s="42">
        <v>0</v>
      </c>
      <c r="H139" s="85">
        <f t="shared" si="18"/>
        <v>8296</v>
      </c>
      <c r="I139" s="43">
        <f t="shared" si="19"/>
        <v>2820.6</v>
      </c>
      <c r="J139" s="44">
        <f t="shared" si="20"/>
        <v>124.4</v>
      </c>
      <c r="K139" s="70">
        <v>16</v>
      </c>
      <c r="L139" s="45">
        <f t="shared" si="15"/>
        <v>33.2</v>
      </c>
      <c r="M139" s="46">
        <f t="shared" si="16"/>
        <v>11290.2</v>
      </c>
      <c r="O139" s="87"/>
    </row>
    <row r="140" spans="1:15" ht="12.75">
      <c r="A140" s="37">
        <v>141</v>
      </c>
      <c r="B140" s="38">
        <f t="shared" si="14"/>
        <v>32.43</v>
      </c>
      <c r="C140" s="39" t="s">
        <v>18</v>
      </c>
      <c r="D140" s="40">
        <v>22413</v>
      </c>
      <c r="E140" s="41">
        <v>0</v>
      </c>
      <c r="F140" s="77">
        <f t="shared" si="17"/>
        <v>8293.4</v>
      </c>
      <c r="G140" s="42">
        <v>0</v>
      </c>
      <c r="H140" s="85">
        <f t="shared" si="18"/>
        <v>8293.4</v>
      </c>
      <c r="I140" s="43">
        <f t="shared" si="19"/>
        <v>2819.8</v>
      </c>
      <c r="J140" s="44">
        <f t="shared" si="20"/>
        <v>124.4</v>
      </c>
      <c r="K140" s="70">
        <v>16</v>
      </c>
      <c r="L140" s="45">
        <f t="shared" si="15"/>
        <v>33.2</v>
      </c>
      <c r="M140" s="46">
        <f t="shared" si="16"/>
        <v>11286.800000000001</v>
      </c>
      <c r="O140" s="87"/>
    </row>
    <row r="141" spans="1:15" ht="12.75">
      <c r="A141" s="37">
        <v>142</v>
      </c>
      <c r="B141" s="38">
        <f t="shared" si="14"/>
        <v>32.43</v>
      </c>
      <c r="C141" s="39" t="s">
        <v>18</v>
      </c>
      <c r="D141" s="40">
        <v>22413</v>
      </c>
      <c r="E141" s="41">
        <v>0</v>
      </c>
      <c r="F141" s="77">
        <f t="shared" si="17"/>
        <v>8293.4</v>
      </c>
      <c r="G141" s="42">
        <v>0</v>
      </c>
      <c r="H141" s="85">
        <f t="shared" si="18"/>
        <v>8293.4</v>
      </c>
      <c r="I141" s="43">
        <f t="shared" si="19"/>
        <v>2819.8</v>
      </c>
      <c r="J141" s="44">
        <f t="shared" si="20"/>
        <v>124.4</v>
      </c>
      <c r="K141" s="70">
        <v>16</v>
      </c>
      <c r="L141" s="45">
        <f t="shared" si="15"/>
        <v>33.2</v>
      </c>
      <c r="M141" s="46">
        <f t="shared" si="16"/>
        <v>11286.800000000001</v>
      </c>
      <c r="O141" s="87"/>
    </row>
    <row r="142" spans="1:15" ht="12.75">
      <c r="A142" s="37">
        <v>143</v>
      </c>
      <c r="B142" s="38">
        <f t="shared" si="14"/>
        <v>32.44</v>
      </c>
      <c r="C142" s="39" t="s">
        <v>18</v>
      </c>
      <c r="D142" s="40">
        <v>22413</v>
      </c>
      <c r="E142" s="41">
        <v>0</v>
      </c>
      <c r="F142" s="77">
        <f t="shared" si="17"/>
        <v>8290.9</v>
      </c>
      <c r="G142" s="42">
        <v>0</v>
      </c>
      <c r="H142" s="85">
        <f t="shared" si="18"/>
        <v>8290.9</v>
      </c>
      <c r="I142" s="43">
        <f t="shared" si="19"/>
        <v>2818.9</v>
      </c>
      <c r="J142" s="44">
        <f t="shared" si="20"/>
        <v>124.4</v>
      </c>
      <c r="K142" s="70">
        <v>16</v>
      </c>
      <c r="L142" s="45">
        <f t="shared" si="15"/>
        <v>33.2</v>
      </c>
      <c r="M142" s="46">
        <f t="shared" si="16"/>
        <v>11283.4</v>
      </c>
      <c r="O142" s="87"/>
    </row>
    <row r="143" spans="1:15" ht="12.75">
      <c r="A143" s="37">
        <v>144</v>
      </c>
      <c r="B143" s="38">
        <f t="shared" si="14"/>
        <v>32.44</v>
      </c>
      <c r="C143" s="39" t="s">
        <v>18</v>
      </c>
      <c r="D143" s="40">
        <v>22413</v>
      </c>
      <c r="E143" s="41">
        <v>0</v>
      </c>
      <c r="F143" s="77">
        <f t="shared" si="17"/>
        <v>8290.9</v>
      </c>
      <c r="G143" s="42">
        <v>0</v>
      </c>
      <c r="H143" s="85">
        <f t="shared" si="18"/>
        <v>8290.9</v>
      </c>
      <c r="I143" s="43">
        <f t="shared" si="19"/>
        <v>2818.9</v>
      </c>
      <c r="J143" s="44">
        <f t="shared" si="20"/>
        <v>124.4</v>
      </c>
      <c r="K143" s="70">
        <v>16</v>
      </c>
      <c r="L143" s="45">
        <f t="shared" si="15"/>
        <v>33.2</v>
      </c>
      <c r="M143" s="46">
        <f t="shared" si="16"/>
        <v>11283.4</v>
      </c>
      <c r="O143" s="87"/>
    </row>
    <row r="144" spans="1:15" ht="12.75">
      <c r="A144" s="37">
        <v>145</v>
      </c>
      <c r="B144" s="38">
        <f t="shared" si="14"/>
        <v>32.45</v>
      </c>
      <c r="C144" s="39" t="s">
        <v>18</v>
      </c>
      <c r="D144" s="40">
        <v>22413</v>
      </c>
      <c r="E144" s="41">
        <v>0</v>
      </c>
      <c r="F144" s="77">
        <f t="shared" si="17"/>
        <v>8288.3</v>
      </c>
      <c r="G144" s="42">
        <v>0</v>
      </c>
      <c r="H144" s="85">
        <f t="shared" si="18"/>
        <v>8288.3</v>
      </c>
      <c r="I144" s="43">
        <f t="shared" si="19"/>
        <v>2818</v>
      </c>
      <c r="J144" s="44">
        <f t="shared" si="20"/>
        <v>124.3</v>
      </c>
      <c r="K144" s="70">
        <v>16</v>
      </c>
      <c r="L144" s="45">
        <f t="shared" si="15"/>
        <v>33.2</v>
      </c>
      <c r="M144" s="46">
        <f t="shared" si="16"/>
        <v>11279.8</v>
      </c>
      <c r="O144" s="87"/>
    </row>
    <row r="145" spans="1:15" ht="12.75">
      <c r="A145" s="37">
        <v>146</v>
      </c>
      <c r="B145" s="38">
        <f t="shared" si="14"/>
        <v>32.46</v>
      </c>
      <c r="C145" s="39" t="s">
        <v>18</v>
      </c>
      <c r="D145" s="40">
        <v>22413</v>
      </c>
      <c r="E145" s="41">
        <v>0</v>
      </c>
      <c r="F145" s="77">
        <f t="shared" si="17"/>
        <v>8285.8</v>
      </c>
      <c r="G145" s="42">
        <v>0</v>
      </c>
      <c r="H145" s="85">
        <f t="shared" si="18"/>
        <v>8285.8</v>
      </c>
      <c r="I145" s="43">
        <f t="shared" si="19"/>
        <v>2817.2</v>
      </c>
      <c r="J145" s="44">
        <f t="shared" si="20"/>
        <v>124.3</v>
      </c>
      <c r="K145" s="70">
        <v>16</v>
      </c>
      <c r="L145" s="45">
        <f t="shared" si="15"/>
        <v>33.1</v>
      </c>
      <c r="M145" s="46">
        <f t="shared" si="16"/>
        <v>11276.4</v>
      </c>
      <c r="O145" s="87"/>
    </row>
    <row r="146" spans="1:15" ht="12.75">
      <c r="A146" s="37">
        <v>147</v>
      </c>
      <c r="B146" s="38">
        <f t="shared" si="14"/>
        <v>32.46</v>
      </c>
      <c r="C146" s="39" t="s">
        <v>18</v>
      </c>
      <c r="D146" s="40">
        <v>22413</v>
      </c>
      <c r="E146" s="41">
        <v>0</v>
      </c>
      <c r="F146" s="77">
        <f t="shared" si="17"/>
        <v>8285.8</v>
      </c>
      <c r="G146" s="42">
        <v>0</v>
      </c>
      <c r="H146" s="85">
        <f t="shared" si="18"/>
        <v>8285.8</v>
      </c>
      <c r="I146" s="43">
        <f t="shared" si="19"/>
        <v>2817.2</v>
      </c>
      <c r="J146" s="44">
        <f t="shared" si="20"/>
        <v>124.3</v>
      </c>
      <c r="K146" s="70">
        <v>16</v>
      </c>
      <c r="L146" s="45">
        <f t="shared" si="15"/>
        <v>33.1</v>
      </c>
      <c r="M146" s="46">
        <f t="shared" si="16"/>
        <v>11276.4</v>
      </c>
      <c r="O146" s="87"/>
    </row>
    <row r="147" spans="1:15" ht="12.75">
      <c r="A147" s="37">
        <v>148</v>
      </c>
      <c r="B147" s="38">
        <f t="shared" si="14"/>
        <v>32.47</v>
      </c>
      <c r="C147" s="39" t="s">
        <v>18</v>
      </c>
      <c r="D147" s="40">
        <v>22413</v>
      </c>
      <c r="E147" s="41">
        <v>0</v>
      </c>
      <c r="F147" s="77">
        <f t="shared" si="17"/>
        <v>8283.2</v>
      </c>
      <c r="G147" s="42">
        <v>0</v>
      </c>
      <c r="H147" s="85">
        <f t="shared" si="18"/>
        <v>8283.2</v>
      </c>
      <c r="I147" s="43">
        <f t="shared" si="19"/>
        <v>2816.3</v>
      </c>
      <c r="J147" s="44">
        <f t="shared" si="20"/>
        <v>124.2</v>
      </c>
      <c r="K147" s="70">
        <v>16</v>
      </c>
      <c r="L147" s="45">
        <f t="shared" si="15"/>
        <v>33.1</v>
      </c>
      <c r="M147" s="46">
        <f t="shared" si="16"/>
        <v>11272.800000000001</v>
      </c>
      <c r="O147" s="87"/>
    </row>
    <row r="148" spans="1:15" ht="12.75">
      <c r="A148" s="37">
        <v>149</v>
      </c>
      <c r="B148" s="38">
        <f t="shared" si="14"/>
        <v>32.48</v>
      </c>
      <c r="C148" s="39" t="s">
        <v>18</v>
      </c>
      <c r="D148" s="40">
        <v>22413</v>
      </c>
      <c r="E148" s="41">
        <v>0</v>
      </c>
      <c r="F148" s="77">
        <f t="shared" si="17"/>
        <v>8280.7</v>
      </c>
      <c r="G148" s="42">
        <v>0</v>
      </c>
      <c r="H148" s="85">
        <f t="shared" si="18"/>
        <v>8280.7</v>
      </c>
      <c r="I148" s="43">
        <f t="shared" si="19"/>
        <v>2815.4</v>
      </c>
      <c r="J148" s="44">
        <f t="shared" si="20"/>
        <v>124.2</v>
      </c>
      <c r="K148" s="70">
        <v>16</v>
      </c>
      <c r="L148" s="45">
        <f t="shared" si="15"/>
        <v>33.1</v>
      </c>
      <c r="M148" s="46">
        <f t="shared" si="16"/>
        <v>11269.400000000001</v>
      </c>
      <c r="O148" s="87"/>
    </row>
    <row r="149" spans="1:15" ht="12.75">
      <c r="A149" s="37">
        <v>150</v>
      </c>
      <c r="B149" s="38">
        <f t="shared" si="14"/>
        <v>32.48</v>
      </c>
      <c r="C149" s="39" t="s">
        <v>18</v>
      </c>
      <c r="D149" s="40">
        <v>22413</v>
      </c>
      <c r="E149" s="41">
        <v>0</v>
      </c>
      <c r="F149" s="77">
        <f t="shared" si="17"/>
        <v>8280.7</v>
      </c>
      <c r="G149" s="42">
        <v>0</v>
      </c>
      <c r="H149" s="85">
        <f t="shared" si="18"/>
        <v>8280.7</v>
      </c>
      <c r="I149" s="43">
        <f t="shared" si="19"/>
        <v>2815.4</v>
      </c>
      <c r="J149" s="44">
        <f t="shared" si="20"/>
        <v>124.2</v>
      </c>
      <c r="K149" s="70">
        <v>16</v>
      </c>
      <c r="L149" s="45">
        <f t="shared" si="15"/>
        <v>33.1</v>
      </c>
      <c r="M149" s="46">
        <f t="shared" si="16"/>
        <v>11269.400000000001</v>
      </c>
      <c r="O149" s="87"/>
    </row>
    <row r="150" spans="1:15" ht="12.75">
      <c r="A150" s="37">
        <v>151</v>
      </c>
      <c r="B150" s="38">
        <f t="shared" si="14"/>
        <v>32.49</v>
      </c>
      <c r="C150" s="39" t="s">
        <v>18</v>
      </c>
      <c r="D150" s="40">
        <v>22413</v>
      </c>
      <c r="E150" s="41">
        <v>0</v>
      </c>
      <c r="F150" s="77">
        <f t="shared" si="17"/>
        <v>8278.1</v>
      </c>
      <c r="G150" s="42">
        <v>0</v>
      </c>
      <c r="H150" s="85">
        <f t="shared" si="18"/>
        <v>8278.1</v>
      </c>
      <c r="I150" s="43">
        <f t="shared" si="19"/>
        <v>2814.6</v>
      </c>
      <c r="J150" s="44">
        <f t="shared" si="20"/>
        <v>124.2</v>
      </c>
      <c r="K150" s="70">
        <v>16</v>
      </c>
      <c r="L150" s="45">
        <f t="shared" si="15"/>
        <v>33.1</v>
      </c>
      <c r="M150" s="46">
        <f t="shared" si="16"/>
        <v>11266.000000000002</v>
      </c>
      <c r="O150" s="87"/>
    </row>
    <row r="151" spans="1:15" ht="12.75">
      <c r="A151" s="37">
        <v>152</v>
      </c>
      <c r="B151" s="38">
        <f t="shared" si="14"/>
        <v>32.5</v>
      </c>
      <c r="C151" s="39" t="s">
        <v>18</v>
      </c>
      <c r="D151" s="40">
        <v>22413</v>
      </c>
      <c r="E151" s="41">
        <v>0</v>
      </c>
      <c r="F151" s="77">
        <f t="shared" si="17"/>
        <v>8275.6</v>
      </c>
      <c r="G151" s="42">
        <v>0</v>
      </c>
      <c r="H151" s="85">
        <f t="shared" si="18"/>
        <v>8275.6</v>
      </c>
      <c r="I151" s="43">
        <f t="shared" si="19"/>
        <v>2813.7</v>
      </c>
      <c r="J151" s="44">
        <f t="shared" si="20"/>
        <v>124.1</v>
      </c>
      <c r="K151" s="70">
        <v>16</v>
      </c>
      <c r="L151" s="45">
        <f t="shared" si="15"/>
        <v>33.1</v>
      </c>
      <c r="M151" s="46">
        <f t="shared" si="16"/>
        <v>11262.5</v>
      </c>
      <c r="O151" s="87"/>
    </row>
    <row r="152" spans="1:15" ht="12.75">
      <c r="A152" s="37">
        <v>153</v>
      </c>
      <c r="B152" s="38">
        <f t="shared" si="14"/>
        <v>32.5</v>
      </c>
      <c r="C152" s="39" t="s">
        <v>18</v>
      </c>
      <c r="D152" s="40">
        <v>22413</v>
      </c>
      <c r="E152" s="41">
        <v>0</v>
      </c>
      <c r="F152" s="77">
        <f t="shared" si="17"/>
        <v>8275.6</v>
      </c>
      <c r="G152" s="42">
        <v>0</v>
      </c>
      <c r="H152" s="85">
        <f t="shared" si="18"/>
        <v>8275.6</v>
      </c>
      <c r="I152" s="43">
        <f t="shared" si="19"/>
        <v>2813.7</v>
      </c>
      <c r="J152" s="44">
        <f t="shared" si="20"/>
        <v>124.1</v>
      </c>
      <c r="K152" s="70">
        <v>16</v>
      </c>
      <c r="L152" s="45">
        <f t="shared" si="15"/>
        <v>33.1</v>
      </c>
      <c r="M152" s="46">
        <f t="shared" si="16"/>
        <v>11262.5</v>
      </c>
      <c r="O152" s="87"/>
    </row>
    <row r="153" spans="1:15" ht="12.75">
      <c r="A153" s="37">
        <v>154</v>
      </c>
      <c r="B153" s="38">
        <f t="shared" si="14"/>
        <v>32.51</v>
      </c>
      <c r="C153" s="39" t="s">
        <v>18</v>
      </c>
      <c r="D153" s="40">
        <v>22413</v>
      </c>
      <c r="E153" s="41">
        <v>0</v>
      </c>
      <c r="F153" s="77">
        <f t="shared" si="17"/>
        <v>8273</v>
      </c>
      <c r="G153" s="42">
        <v>0</v>
      </c>
      <c r="H153" s="85">
        <f t="shared" si="18"/>
        <v>8273</v>
      </c>
      <c r="I153" s="43">
        <f t="shared" si="19"/>
        <v>2812.8</v>
      </c>
      <c r="J153" s="44">
        <f t="shared" si="20"/>
        <v>124.1</v>
      </c>
      <c r="K153" s="70">
        <v>16</v>
      </c>
      <c r="L153" s="45">
        <f t="shared" si="15"/>
        <v>33.1</v>
      </c>
      <c r="M153" s="46">
        <f t="shared" si="16"/>
        <v>11259</v>
      </c>
      <c r="O153" s="87"/>
    </row>
    <row r="154" spans="1:15" ht="12.75">
      <c r="A154" s="37">
        <v>155</v>
      </c>
      <c r="B154" s="38">
        <f t="shared" si="14"/>
        <v>32.52</v>
      </c>
      <c r="C154" s="39" t="s">
        <v>18</v>
      </c>
      <c r="D154" s="40">
        <v>22413</v>
      </c>
      <c r="E154" s="41">
        <v>0</v>
      </c>
      <c r="F154" s="77">
        <f t="shared" si="17"/>
        <v>8270.5</v>
      </c>
      <c r="G154" s="42">
        <v>0</v>
      </c>
      <c r="H154" s="85">
        <f t="shared" si="18"/>
        <v>8270.5</v>
      </c>
      <c r="I154" s="43">
        <f t="shared" si="19"/>
        <v>2812</v>
      </c>
      <c r="J154" s="44">
        <f t="shared" si="20"/>
        <v>124.1</v>
      </c>
      <c r="K154" s="70">
        <v>16</v>
      </c>
      <c r="L154" s="45">
        <f t="shared" si="15"/>
        <v>33.1</v>
      </c>
      <c r="M154" s="46">
        <f t="shared" si="16"/>
        <v>11255.7</v>
      </c>
      <c r="O154" s="87"/>
    </row>
    <row r="155" spans="1:15" ht="12.75">
      <c r="A155" s="37">
        <v>156</v>
      </c>
      <c r="B155" s="38">
        <f t="shared" si="14"/>
        <v>32.52</v>
      </c>
      <c r="C155" s="39" t="s">
        <v>18</v>
      </c>
      <c r="D155" s="40">
        <v>22413</v>
      </c>
      <c r="E155" s="41">
        <v>0</v>
      </c>
      <c r="F155" s="77">
        <f t="shared" si="17"/>
        <v>8270.5</v>
      </c>
      <c r="G155" s="42">
        <v>0</v>
      </c>
      <c r="H155" s="85">
        <f t="shared" si="18"/>
        <v>8270.5</v>
      </c>
      <c r="I155" s="43">
        <f t="shared" si="19"/>
        <v>2812</v>
      </c>
      <c r="J155" s="44">
        <f t="shared" si="20"/>
        <v>124.1</v>
      </c>
      <c r="K155" s="70">
        <v>16</v>
      </c>
      <c r="L155" s="45">
        <f t="shared" si="15"/>
        <v>33.1</v>
      </c>
      <c r="M155" s="46">
        <f t="shared" si="16"/>
        <v>11255.7</v>
      </c>
      <c r="O155" s="87"/>
    </row>
    <row r="156" spans="1:15" ht="12.75">
      <c r="A156" s="37">
        <v>157</v>
      </c>
      <c r="B156" s="38">
        <f t="shared" si="14"/>
        <v>32.53</v>
      </c>
      <c r="C156" s="39" t="s">
        <v>18</v>
      </c>
      <c r="D156" s="40">
        <v>22413</v>
      </c>
      <c r="E156" s="41">
        <v>0</v>
      </c>
      <c r="F156" s="77">
        <f t="shared" si="17"/>
        <v>8267.9</v>
      </c>
      <c r="G156" s="42">
        <v>0</v>
      </c>
      <c r="H156" s="85">
        <f t="shared" si="18"/>
        <v>8267.9</v>
      </c>
      <c r="I156" s="43">
        <f t="shared" si="19"/>
        <v>2811.1</v>
      </c>
      <c r="J156" s="44">
        <f t="shared" si="20"/>
        <v>124</v>
      </c>
      <c r="K156" s="70">
        <v>16</v>
      </c>
      <c r="L156" s="45">
        <f t="shared" si="15"/>
        <v>33.1</v>
      </c>
      <c r="M156" s="46">
        <f t="shared" si="16"/>
        <v>11252.1</v>
      </c>
      <c r="O156" s="87"/>
    </row>
    <row r="157" spans="1:15" ht="12.75">
      <c r="A157" s="37">
        <v>158</v>
      </c>
      <c r="B157" s="38">
        <f t="shared" si="14"/>
        <v>32.54</v>
      </c>
      <c r="C157" s="39" t="s">
        <v>18</v>
      </c>
      <c r="D157" s="40">
        <v>22413</v>
      </c>
      <c r="E157" s="41">
        <v>0</v>
      </c>
      <c r="F157" s="77">
        <f t="shared" si="17"/>
        <v>8265.4</v>
      </c>
      <c r="G157" s="42">
        <v>0</v>
      </c>
      <c r="H157" s="85">
        <f t="shared" si="18"/>
        <v>8265.4</v>
      </c>
      <c r="I157" s="43">
        <f t="shared" si="19"/>
        <v>2810.2</v>
      </c>
      <c r="J157" s="44">
        <f t="shared" si="20"/>
        <v>124</v>
      </c>
      <c r="K157" s="70">
        <v>16</v>
      </c>
      <c r="L157" s="45">
        <f t="shared" si="15"/>
        <v>33.1</v>
      </c>
      <c r="M157" s="46">
        <f t="shared" si="16"/>
        <v>11248.699999999999</v>
      </c>
      <c r="O157" s="87"/>
    </row>
    <row r="158" spans="1:15" ht="12.75">
      <c r="A158" s="37">
        <v>159</v>
      </c>
      <c r="B158" s="38">
        <f t="shared" si="14"/>
        <v>32.54</v>
      </c>
      <c r="C158" s="39" t="s">
        <v>18</v>
      </c>
      <c r="D158" s="40">
        <v>22413</v>
      </c>
      <c r="E158" s="41">
        <v>0</v>
      </c>
      <c r="F158" s="77">
        <f t="shared" si="17"/>
        <v>8265.4</v>
      </c>
      <c r="G158" s="42">
        <v>0</v>
      </c>
      <c r="H158" s="85">
        <f t="shared" si="18"/>
        <v>8265.4</v>
      </c>
      <c r="I158" s="43">
        <f t="shared" si="19"/>
        <v>2810.2</v>
      </c>
      <c r="J158" s="44">
        <f t="shared" si="20"/>
        <v>124</v>
      </c>
      <c r="K158" s="70">
        <v>16</v>
      </c>
      <c r="L158" s="45">
        <f t="shared" si="15"/>
        <v>33.1</v>
      </c>
      <c r="M158" s="46">
        <f t="shared" si="16"/>
        <v>11248.699999999999</v>
      </c>
      <c r="O158" s="87"/>
    </row>
    <row r="159" spans="1:15" ht="12.75">
      <c r="A159" s="37">
        <v>160</v>
      </c>
      <c r="B159" s="38">
        <f t="shared" si="14"/>
        <v>32.55</v>
      </c>
      <c r="C159" s="39" t="s">
        <v>18</v>
      </c>
      <c r="D159" s="40">
        <v>22413</v>
      </c>
      <c r="E159" s="41">
        <v>0</v>
      </c>
      <c r="F159" s="77">
        <f t="shared" si="17"/>
        <v>8262.9</v>
      </c>
      <c r="G159" s="42">
        <v>0</v>
      </c>
      <c r="H159" s="85">
        <f t="shared" si="18"/>
        <v>8262.9</v>
      </c>
      <c r="I159" s="43">
        <f t="shared" si="19"/>
        <v>2809.4</v>
      </c>
      <c r="J159" s="44">
        <f t="shared" si="20"/>
        <v>123.9</v>
      </c>
      <c r="K159" s="70">
        <v>16</v>
      </c>
      <c r="L159" s="45">
        <f t="shared" si="15"/>
        <v>33.1</v>
      </c>
      <c r="M159" s="46">
        <f t="shared" si="16"/>
        <v>11245.3</v>
      </c>
      <c r="O159" s="87"/>
    </row>
    <row r="160" spans="1:15" ht="12.75">
      <c r="A160" s="37">
        <v>161</v>
      </c>
      <c r="B160" s="38">
        <f t="shared" si="14"/>
        <v>32.56</v>
      </c>
      <c r="C160" s="39" t="s">
        <v>18</v>
      </c>
      <c r="D160" s="40">
        <v>22413</v>
      </c>
      <c r="E160" s="41">
        <v>0</v>
      </c>
      <c r="F160" s="77">
        <f t="shared" si="17"/>
        <v>8260.3</v>
      </c>
      <c r="G160" s="42">
        <v>0</v>
      </c>
      <c r="H160" s="85">
        <f t="shared" si="18"/>
        <v>8260.3</v>
      </c>
      <c r="I160" s="43">
        <f t="shared" si="19"/>
        <v>2808.5</v>
      </c>
      <c r="J160" s="44">
        <f t="shared" si="20"/>
        <v>123.9</v>
      </c>
      <c r="K160" s="70">
        <v>16</v>
      </c>
      <c r="L160" s="45">
        <f t="shared" si="15"/>
        <v>33</v>
      </c>
      <c r="M160" s="46">
        <f t="shared" si="16"/>
        <v>11241.699999999999</v>
      </c>
      <c r="O160" s="87"/>
    </row>
    <row r="161" spans="1:15" ht="12.75">
      <c r="A161" s="37">
        <v>162</v>
      </c>
      <c r="B161" s="38">
        <f t="shared" si="14"/>
        <v>32.56</v>
      </c>
      <c r="C161" s="39" t="s">
        <v>18</v>
      </c>
      <c r="D161" s="40">
        <v>22413</v>
      </c>
      <c r="E161" s="41">
        <v>0</v>
      </c>
      <c r="F161" s="77">
        <f t="shared" si="17"/>
        <v>8260.3</v>
      </c>
      <c r="G161" s="42">
        <v>0</v>
      </c>
      <c r="H161" s="85">
        <f t="shared" si="18"/>
        <v>8260.3</v>
      </c>
      <c r="I161" s="43">
        <f t="shared" si="19"/>
        <v>2808.5</v>
      </c>
      <c r="J161" s="44">
        <f t="shared" si="20"/>
        <v>123.9</v>
      </c>
      <c r="K161" s="70">
        <v>16</v>
      </c>
      <c r="L161" s="45">
        <f t="shared" si="15"/>
        <v>33</v>
      </c>
      <c r="M161" s="46">
        <f t="shared" si="16"/>
        <v>11241.699999999999</v>
      </c>
      <c r="O161" s="87"/>
    </row>
    <row r="162" spans="1:15" ht="12.75">
      <c r="A162" s="37">
        <v>163</v>
      </c>
      <c r="B162" s="38">
        <f t="shared" si="14"/>
        <v>32.57</v>
      </c>
      <c r="C162" s="39" t="s">
        <v>18</v>
      </c>
      <c r="D162" s="40">
        <v>22413</v>
      </c>
      <c r="E162" s="41">
        <v>0</v>
      </c>
      <c r="F162" s="77">
        <f t="shared" si="17"/>
        <v>8257.8</v>
      </c>
      <c r="G162" s="42">
        <v>0</v>
      </c>
      <c r="H162" s="85">
        <f t="shared" si="18"/>
        <v>8257.8</v>
      </c>
      <c r="I162" s="43">
        <f t="shared" si="19"/>
        <v>2807.7</v>
      </c>
      <c r="J162" s="44">
        <f t="shared" si="20"/>
        <v>123.9</v>
      </c>
      <c r="K162" s="70">
        <v>16</v>
      </c>
      <c r="L162" s="45">
        <f t="shared" si="15"/>
        <v>33</v>
      </c>
      <c r="M162" s="46">
        <f t="shared" si="16"/>
        <v>11238.4</v>
      </c>
      <c r="O162" s="87"/>
    </row>
    <row r="163" spans="1:15" ht="12.75">
      <c r="A163" s="37">
        <v>164</v>
      </c>
      <c r="B163" s="38">
        <f t="shared" si="14"/>
        <v>32.58</v>
      </c>
      <c r="C163" s="39" t="s">
        <v>18</v>
      </c>
      <c r="D163" s="40">
        <v>22413</v>
      </c>
      <c r="E163" s="41">
        <v>0</v>
      </c>
      <c r="F163" s="77">
        <f t="shared" si="17"/>
        <v>8255.2</v>
      </c>
      <c r="G163" s="42">
        <v>0</v>
      </c>
      <c r="H163" s="85">
        <f t="shared" si="18"/>
        <v>8255.2</v>
      </c>
      <c r="I163" s="43">
        <f t="shared" si="19"/>
        <v>2806.8</v>
      </c>
      <c r="J163" s="44">
        <f t="shared" si="20"/>
        <v>123.8</v>
      </c>
      <c r="K163" s="70">
        <v>16</v>
      </c>
      <c r="L163" s="45">
        <f t="shared" si="15"/>
        <v>33</v>
      </c>
      <c r="M163" s="46">
        <f t="shared" si="16"/>
        <v>11234.8</v>
      </c>
      <c r="O163" s="87"/>
    </row>
    <row r="164" spans="1:15" ht="12.75">
      <c r="A164" s="37">
        <v>165</v>
      </c>
      <c r="B164" s="38">
        <f t="shared" si="14"/>
        <v>32.58</v>
      </c>
      <c r="C164" s="39" t="s">
        <v>18</v>
      </c>
      <c r="D164" s="40">
        <v>22413</v>
      </c>
      <c r="E164" s="41">
        <v>0</v>
      </c>
      <c r="F164" s="77">
        <f t="shared" si="17"/>
        <v>8255.2</v>
      </c>
      <c r="G164" s="42">
        <v>0</v>
      </c>
      <c r="H164" s="85">
        <f t="shared" si="18"/>
        <v>8255.2</v>
      </c>
      <c r="I164" s="43">
        <f t="shared" si="19"/>
        <v>2806.8</v>
      </c>
      <c r="J164" s="44">
        <f t="shared" si="20"/>
        <v>123.8</v>
      </c>
      <c r="K164" s="70">
        <v>16</v>
      </c>
      <c r="L164" s="45">
        <f t="shared" si="15"/>
        <v>33</v>
      </c>
      <c r="M164" s="46">
        <f t="shared" si="16"/>
        <v>11234.8</v>
      </c>
      <c r="O164" s="87"/>
    </row>
    <row r="165" spans="1:15" ht="12.75">
      <c r="A165" s="37">
        <v>166</v>
      </c>
      <c r="B165" s="38">
        <f t="shared" si="14"/>
        <v>32.59</v>
      </c>
      <c r="C165" s="39" t="s">
        <v>18</v>
      </c>
      <c r="D165" s="40">
        <v>22413</v>
      </c>
      <c r="E165" s="41">
        <v>0</v>
      </c>
      <c r="F165" s="77">
        <f t="shared" si="17"/>
        <v>8252.7</v>
      </c>
      <c r="G165" s="42">
        <v>0</v>
      </c>
      <c r="H165" s="85">
        <f t="shared" si="18"/>
        <v>8252.7</v>
      </c>
      <c r="I165" s="43">
        <f t="shared" si="19"/>
        <v>2805.9</v>
      </c>
      <c r="J165" s="44">
        <f t="shared" si="20"/>
        <v>123.8</v>
      </c>
      <c r="K165" s="70">
        <v>16</v>
      </c>
      <c r="L165" s="45">
        <f t="shared" si="15"/>
        <v>33</v>
      </c>
      <c r="M165" s="46">
        <f t="shared" si="16"/>
        <v>11231.4</v>
      </c>
      <c r="O165" s="87"/>
    </row>
    <row r="166" spans="1:15" ht="12.75">
      <c r="A166" s="37">
        <v>167</v>
      </c>
      <c r="B166" s="38">
        <f t="shared" si="14"/>
        <v>32.6</v>
      </c>
      <c r="C166" s="39" t="s">
        <v>18</v>
      </c>
      <c r="D166" s="40">
        <v>22413</v>
      </c>
      <c r="E166" s="41">
        <v>0</v>
      </c>
      <c r="F166" s="77">
        <f t="shared" si="17"/>
        <v>8250.2</v>
      </c>
      <c r="G166" s="42">
        <v>0</v>
      </c>
      <c r="H166" s="85">
        <f t="shared" si="18"/>
        <v>8250.2</v>
      </c>
      <c r="I166" s="43">
        <f t="shared" si="19"/>
        <v>2805.1</v>
      </c>
      <c r="J166" s="44">
        <f t="shared" si="20"/>
        <v>123.8</v>
      </c>
      <c r="K166" s="70">
        <v>16</v>
      </c>
      <c r="L166" s="45">
        <f t="shared" si="15"/>
        <v>33</v>
      </c>
      <c r="M166" s="46">
        <f t="shared" si="16"/>
        <v>11228.1</v>
      </c>
      <c r="O166" s="87"/>
    </row>
    <row r="167" spans="1:15" ht="12.75">
      <c r="A167" s="37">
        <v>168</v>
      </c>
      <c r="B167" s="38">
        <f t="shared" si="14"/>
        <v>32.61</v>
      </c>
      <c r="C167" s="39" t="s">
        <v>18</v>
      </c>
      <c r="D167" s="40">
        <v>22413</v>
      </c>
      <c r="E167" s="41">
        <v>0</v>
      </c>
      <c r="F167" s="77">
        <f t="shared" si="17"/>
        <v>8247.7</v>
      </c>
      <c r="G167" s="42">
        <v>0</v>
      </c>
      <c r="H167" s="85">
        <f t="shared" si="18"/>
        <v>8247.7</v>
      </c>
      <c r="I167" s="43">
        <f t="shared" si="19"/>
        <v>2804.2</v>
      </c>
      <c r="J167" s="44">
        <f t="shared" si="20"/>
        <v>123.7</v>
      </c>
      <c r="K167" s="70">
        <v>16</v>
      </c>
      <c r="L167" s="45">
        <f t="shared" si="15"/>
        <v>33</v>
      </c>
      <c r="M167" s="46">
        <f t="shared" si="16"/>
        <v>11224.600000000002</v>
      </c>
      <c r="O167" s="87"/>
    </row>
    <row r="168" spans="1:15" ht="12.75">
      <c r="A168" s="37">
        <v>169</v>
      </c>
      <c r="B168" s="38">
        <f t="shared" si="14"/>
        <v>32.61</v>
      </c>
      <c r="C168" s="39" t="s">
        <v>18</v>
      </c>
      <c r="D168" s="40">
        <v>22413</v>
      </c>
      <c r="E168" s="41">
        <v>0</v>
      </c>
      <c r="F168" s="77">
        <f t="shared" si="17"/>
        <v>8247.7</v>
      </c>
      <c r="G168" s="42">
        <v>0</v>
      </c>
      <c r="H168" s="85">
        <f t="shared" si="18"/>
        <v>8247.7</v>
      </c>
      <c r="I168" s="43">
        <f t="shared" si="19"/>
        <v>2804.2</v>
      </c>
      <c r="J168" s="44">
        <f t="shared" si="20"/>
        <v>123.7</v>
      </c>
      <c r="K168" s="70">
        <v>16</v>
      </c>
      <c r="L168" s="45">
        <f t="shared" si="15"/>
        <v>33</v>
      </c>
      <c r="M168" s="46">
        <f t="shared" si="16"/>
        <v>11224.600000000002</v>
      </c>
      <c r="O168" s="87"/>
    </row>
    <row r="169" spans="1:15" ht="12.75">
      <c r="A169" s="37">
        <v>170</v>
      </c>
      <c r="B169" s="38">
        <f t="shared" si="14"/>
        <v>32.62</v>
      </c>
      <c r="C169" s="39" t="s">
        <v>18</v>
      </c>
      <c r="D169" s="40">
        <v>22413</v>
      </c>
      <c r="E169" s="41">
        <v>0</v>
      </c>
      <c r="F169" s="77">
        <f t="shared" si="17"/>
        <v>8245.1</v>
      </c>
      <c r="G169" s="42">
        <v>0</v>
      </c>
      <c r="H169" s="85">
        <f t="shared" si="18"/>
        <v>8245.1</v>
      </c>
      <c r="I169" s="43">
        <f t="shared" si="19"/>
        <v>2803.3</v>
      </c>
      <c r="J169" s="44">
        <f t="shared" si="20"/>
        <v>123.7</v>
      </c>
      <c r="K169" s="70">
        <v>16</v>
      </c>
      <c r="L169" s="45">
        <f t="shared" si="15"/>
        <v>33</v>
      </c>
      <c r="M169" s="46">
        <f t="shared" si="16"/>
        <v>11221.100000000002</v>
      </c>
      <c r="O169" s="87"/>
    </row>
    <row r="170" spans="1:15" ht="12.75">
      <c r="A170" s="37">
        <v>171</v>
      </c>
      <c r="B170" s="38">
        <f t="shared" si="14"/>
        <v>32.63</v>
      </c>
      <c r="C170" s="39" t="s">
        <v>18</v>
      </c>
      <c r="D170" s="40">
        <v>22413</v>
      </c>
      <c r="E170" s="41">
        <v>0</v>
      </c>
      <c r="F170" s="77">
        <f t="shared" si="17"/>
        <v>8242.6</v>
      </c>
      <c r="G170" s="42">
        <v>0</v>
      </c>
      <c r="H170" s="85">
        <f t="shared" si="18"/>
        <v>8242.6</v>
      </c>
      <c r="I170" s="43">
        <f t="shared" si="19"/>
        <v>2802.5</v>
      </c>
      <c r="J170" s="44">
        <f t="shared" si="20"/>
        <v>123.6</v>
      </c>
      <c r="K170" s="70">
        <v>16</v>
      </c>
      <c r="L170" s="45">
        <f t="shared" si="15"/>
        <v>33</v>
      </c>
      <c r="M170" s="46">
        <f t="shared" si="16"/>
        <v>11217.7</v>
      </c>
      <c r="O170" s="87"/>
    </row>
    <row r="171" spans="1:15" ht="12.75">
      <c r="A171" s="37">
        <v>172</v>
      </c>
      <c r="B171" s="38">
        <f t="shared" si="14"/>
        <v>32.63</v>
      </c>
      <c r="C171" s="39" t="s">
        <v>18</v>
      </c>
      <c r="D171" s="40">
        <v>22413</v>
      </c>
      <c r="E171" s="41">
        <v>0</v>
      </c>
      <c r="F171" s="77">
        <f t="shared" si="17"/>
        <v>8242.6</v>
      </c>
      <c r="G171" s="42">
        <v>0</v>
      </c>
      <c r="H171" s="85">
        <f t="shared" si="18"/>
        <v>8242.6</v>
      </c>
      <c r="I171" s="43">
        <f t="shared" si="19"/>
        <v>2802.5</v>
      </c>
      <c r="J171" s="44">
        <f t="shared" si="20"/>
        <v>123.6</v>
      </c>
      <c r="K171" s="70">
        <v>16</v>
      </c>
      <c r="L171" s="45">
        <f t="shared" si="15"/>
        <v>33</v>
      </c>
      <c r="M171" s="46">
        <f t="shared" si="16"/>
        <v>11217.7</v>
      </c>
      <c r="O171" s="87"/>
    </row>
    <row r="172" spans="1:15" ht="12.75">
      <c r="A172" s="37">
        <v>173</v>
      </c>
      <c r="B172" s="38">
        <f t="shared" si="14"/>
        <v>32.64</v>
      </c>
      <c r="C172" s="39" t="s">
        <v>18</v>
      </c>
      <c r="D172" s="40">
        <v>22413</v>
      </c>
      <c r="E172" s="41">
        <v>0</v>
      </c>
      <c r="F172" s="77">
        <f t="shared" si="17"/>
        <v>8240.1</v>
      </c>
      <c r="G172" s="42">
        <v>0</v>
      </c>
      <c r="H172" s="85">
        <f t="shared" si="18"/>
        <v>8240.1</v>
      </c>
      <c r="I172" s="43">
        <f t="shared" si="19"/>
        <v>2801.6</v>
      </c>
      <c r="J172" s="44">
        <f t="shared" si="20"/>
        <v>123.6</v>
      </c>
      <c r="K172" s="70">
        <v>16</v>
      </c>
      <c r="L172" s="45">
        <f t="shared" si="15"/>
        <v>33</v>
      </c>
      <c r="M172" s="46">
        <f t="shared" si="16"/>
        <v>11214.300000000001</v>
      </c>
      <c r="O172" s="87"/>
    </row>
    <row r="173" spans="1:15" ht="12.75">
      <c r="A173" s="37">
        <v>174</v>
      </c>
      <c r="B173" s="38">
        <f t="shared" si="14"/>
        <v>32.65</v>
      </c>
      <c r="C173" s="39" t="s">
        <v>18</v>
      </c>
      <c r="D173" s="40">
        <v>22413</v>
      </c>
      <c r="E173" s="41">
        <v>0</v>
      </c>
      <c r="F173" s="77">
        <f t="shared" si="17"/>
        <v>8237.5</v>
      </c>
      <c r="G173" s="42">
        <v>0</v>
      </c>
      <c r="H173" s="85">
        <f t="shared" si="18"/>
        <v>8237.5</v>
      </c>
      <c r="I173" s="43">
        <f t="shared" si="19"/>
        <v>2800.8</v>
      </c>
      <c r="J173" s="44">
        <f t="shared" si="20"/>
        <v>123.6</v>
      </c>
      <c r="K173" s="70">
        <v>16</v>
      </c>
      <c r="L173" s="45">
        <f t="shared" si="15"/>
        <v>33</v>
      </c>
      <c r="M173" s="46">
        <f t="shared" si="16"/>
        <v>11210.9</v>
      </c>
      <c r="O173" s="87"/>
    </row>
    <row r="174" spans="1:15" ht="12.75">
      <c r="A174" s="37">
        <v>175</v>
      </c>
      <c r="B174" s="38">
        <f aca="true" t="shared" si="21" ref="B174:B269">ROUND(IF(A174&lt;B$287,(B$280+B$281*A174+B$282*A174^2+B$283*A174^3+B$284*A174^4+B$285*A174^5+B$286*A174^6),(C$280+C$281*A174+C$282*A174^2+C$283*A174^3+C$284*A174^4+C$285*A174^5+C$286*A174^6)),2)</f>
        <v>32.65</v>
      </c>
      <c r="C174" s="39" t="s">
        <v>18</v>
      </c>
      <c r="D174" s="40">
        <v>22413</v>
      </c>
      <c r="E174" s="41">
        <v>0</v>
      </c>
      <c r="F174" s="77">
        <f t="shared" si="17"/>
        <v>8237.5</v>
      </c>
      <c r="G174" s="42">
        <v>0</v>
      </c>
      <c r="H174" s="85">
        <f t="shared" si="18"/>
        <v>8237.5</v>
      </c>
      <c r="I174" s="43">
        <f t="shared" si="19"/>
        <v>2800.8</v>
      </c>
      <c r="J174" s="44">
        <f t="shared" si="20"/>
        <v>123.6</v>
      </c>
      <c r="K174" s="70">
        <v>16</v>
      </c>
      <c r="L174" s="45">
        <f t="shared" si="15"/>
        <v>33</v>
      </c>
      <c r="M174" s="46">
        <f t="shared" si="16"/>
        <v>11210.9</v>
      </c>
      <c r="O174" s="87"/>
    </row>
    <row r="175" spans="1:15" ht="12.75">
      <c r="A175" s="37">
        <v>176</v>
      </c>
      <c r="B175" s="38">
        <f t="shared" si="21"/>
        <v>32.66</v>
      </c>
      <c r="C175" s="39" t="s">
        <v>18</v>
      </c>
      <c r="D175" s="40">
        <v>22413</v>
      </c>
      <c r="E175" s="41">
        <v>0</v>
      </c>
      <c r="F175" s="77">
        <f t="shared" si="17"/>
        <v>8235</v>
      </c>
      <c r="G175" s="42">
        <v>0</v>
      </c>
      <c r="H175" s="85">
        <f t="shared" si="18"/>
        <v>8235</v>
      </c>
      <c r="I175" s="43">
        <f t="shared" si="19"/>
        <v>2799.9</v>
      </c>
      <c r="J175" s="44">
        <f t="shared" si="20"/>
        <v>123.5</v>
      </c>
      <c r="K175" s="70">
        <v>16</v>
      </c>
      <c r="L175" s="45">
        <f t="shared" si="15"/>
        <v>32.9</v>
      </c>
      <c r="M175" s="46">
        <f t="shared" si="16"/>
        <v>11207.3</v>
      </c>
      <c r="O175" s="87"/>
    </row>
    <row r="176" spans="1:15" ht="12.75">
      <c r="A176" s="37">
        <v>177</v>
      </c>
      <c r="B176" s="38">
        <f t="shared" si="21"/>
        <v>32.67</v>
      </c>
      <c r="C176" s="39" t="s">
        <v>18</v>
      </c>
      <c r="D176" s="40">
        <v>22413</v>
      </c>
      <c r="E176" s="41">
        <v>0</v>
      </c>
      <c r="F176" s="77">
        <f t="shared" si="17"/>
        <v>8232.5</v>
      </c>
      <c r="G176" s="42">
        <v>0</v>
      </c>
      <c r="H176" s="85">
        <f t="shared" si="18"/>
        <v>8232.5</v>
      </c>
      <c r="I176" s="43">
        <f t="shared" si="19"/>
        <v>2799.1</v>
      </c>
      <c r="J176" s="44">
        <f t="shared" si="20"/>
        <v>123.5</v>
      </c>
      <c r="K176" s="70">
        <v>16</v>
      </c>
      <c r="L176" s="45">
        <f t="shared" si="15"/>
        <v>32.9</v>
      </c>
      <c r="M176" s="46">
        <f t="shared" si="16"/>
        <v>11204</v>
      </c>
      <c r="O176" s="87"/>
    </row>
    <row r="177" spans="1:15" ht="12.75">
      <c r="A177" s="37">
        <v>178</v>
      </c>
      <c r="B177" s="38">
        <f t="shared" si="21"/>
        <v>32.68</v>
      </c>
      <c r="C177" s="39" t="s">
        <v>18</v>
      </c>
      <c r="D177" s="40">
        <v>22413</v>
      </c>
      <c r="E177" s="41">
        <v>0</v>
      </c>
      <c r="F177" s="77">
        <f t="shared" si="17"/>
        <v>8230</v>
      </c>
      <c r="G177" s="42">
        <v>0</v>
      </c>
      <c r="H177" s="85">
        <f t="shared" si="18"/>
        <v>8230</v>
      </c>
      <c r="I177" s="43">
        <f t="shared" si="19"/>
        <v>2798.2</v>
      </c>
      <c r="J177" s="44">
        <f t="shared" si="20"/>
        <v>123.5</v>
      </c>
      <c r="K177" s="70">
        <v>16</v>
      </c>
      <c r="L177" s="45">
        <f t="shared" si="15"/>
        <v>32.9</v>
      </c>
      <c r="M177" s="46">
        <f t="shared" si="16"/>
        <v>11200.6</v>
      </c>
      <c r="O177" s="87"/>
    </row>
    <row r="178" spans="1:15" ht="12.75">
      <c r="A178" s="37">
        <v>179</v>
      </c>
      <c r="B178" s="38">
        <f t="shared" si="21"/>
        <v>32.68</v>
      </c>
      <c r="C178" s="39" t="s">
        <v>18</v>
      </c>
      <c r="D178" s="40">
        <v>22413</v>
      </c>
      <c r="E178" s="41">
        <v>0</v>
      </c>
      <c r="F178" s="77">
        <f t="shared" si="17"/>
        <v>8230</v>
      </c>
      <c r="G178" s="42">
        <v>0</v>
      </c>
      <c r="H178" s="85">
        <f t="shared" si="18"/>
        <v>8230</v>
      </c>
      <c r="I178" s="43">
        <f t="shared" si="19"/>
        <v>2798.2</v>
      </c>
      <c r="J178" s="44">
        <f t="shared" si="20"/>
        <v>123.5</v>
      </c>
      <c r="K178" s="70">
        <v>16</v>
      </c>
      <c r="L178" s="45">
        <f t="shared" si="15"/>
        <v>32.9</v>
      </c>
      <c r="M178" s="46">
        <f t="shared" si="16"/>
        <v>11200.6</v>
      </c>
      <c r="O178" s="87"/>
    </row>
    <row r="179" spans="1:15" ht="12.75">
      <c r="A179" s="37">
        <v>180</v>
      </c>
      <c r="B179" s="38">
        <f t="shared" si="21"/>
        <v>32.69</v>
      </c>
      <c r="C179" s="39" t="s">
        <v>18</v>
      </c>
      <c r="D179" s="40">
        <v>22413</v>
      </c>
      <c r="E179" s="41">
        <v>0</v>
      </c>
      <c r="F179" s="77">
        <f t="shared" si="17"/>
        <v>8227.5</v>
      </c>
      <c r="G179" s="42">
        <v>0</v>
      </c>
      <c r="H179" s="85">
        <f t="shared" si="18"/>
        <v>8227.5</v>
      </c>
      <c r="I179" s="43">
        <f t="shared" si="19"/>
        <v>2797.4</v>
      </c>
      <c r="J179" s="44">
        <f t="shared" si="20"/>
        <v>123.4</v>
      </c>
      <c r="K179" s="70">
        <v>16</v>
      </c>
      <c r="L179" s="45">
        <f t="shared" si="15"/>
        <v>32.9</v>
      </c>
      <c r="M179" s="46">
        <f t="shared" si="16"/>
        <v>11197.199999999999</v>
      </c>
      <c r="O179" s="87"/>
    </row>
    <row r="180" spans="1:15" ht="12.75">
      <c r="A180" s="37">
        <v>181</v>
      </c>
      <c r="B180" s="38">
        <f t="shared" si="21"/>
        <v>32.7</v>
      </c>
      <c r="C180" s="39" t="s">
        <v>18</v>
      </c>
      <c r="D180" s="40">
        <v>22413</v>
      </c>
      <c r="E180" s="41">
        <v>0</v>
      </c>
      <c r="F180" s="77">
        <f t="shared" si="17"/>
        <v>8225</v>
      </c>
      <c r="G180" s="42">
        <v>0</v>
      </c>
      <c r="H180" s="85">
        <f t="shared" si="18"/>
        <v>8225</v>
      </c>
      <c r="I180" s="43">
        <f t="shared" si="19"/>
        <v>2796.5</v>
      </c>
      <c r="J180" s="44">
        <f t="shared" si="20"/>
        <v>123.4</v>
      </c>
      <c r="K180" s="70">
        <v>16</v>
      </c>
      <c r="L180" s="45">
        <f t="shared" si="15"/>
        <v>32.9</v>
      </c>
      <c r="M180" s="46">
        <f t="shared" si="16"/>
        <v>11193.8</v>
      </c>
      <c r="O180" s="87"/>
    </row>
    <row r="181" spans="1:15" ht="12.75">
      <c r="A181" s="37">
        <v>182</v>
      </c>
      <c r="B181" s="38">
        <f t="shared" si="21"/>
        <v>32.71</v>
      </c>
      <c r="C181" s="39" t="s">
        <v>18</v>
      </c>
      <c r="D181" s="40">
        <v>22413</v>
      </c>
      <c r="E181" s="41">
        <v>0</v>
      </c>
      <c r="F181" s="77">
        <f t="shared" si="17"/>
        <v>8222.4</v>
      </c>
      <c r="G181" s="42">
        <v>0</v>
      </c>
      <c r="H181" s="85">
        <f t="shared" si="18"/>
        <v>8222.4</v>
      </c>
      <c r="I181" s="43">
        <f t="shared" si="19"/>
        <v>2795.6</v>
      </c>
      <c r="J181" s="44">
        <f t="shared" si="20"/>
        <v>123.3</v>
      </c>
      <c r="K181" s="70">
        <v>16</v>
      </c>
      <c r="L181" s="45">
        <f t="shared" si="15"/>
        <v>32.9</v>
      </c>
      <c r="M181" s="46">
        <f t="shared" si="16"/>
        <v>11190.199999999999</v>
      </c>
      <c r="O181" s="87"/>
    </row>
    <row r="182" spans="1:15" ht="12.75">
      <c r="A182" s="37">
        <v>183</v>
      </c>
      <c r="B182" s="38">
        <f t="shared" si="21"/>
        <v>32.71</v>
      </c>
      <c r="C182" s="39" t="s">
        <v>18</v>
      </c>
      <c r="D182" s="40">
        <v>22413</v>
      </c>
      <c r="E182" s="41">
        <v>0</v>
      </c>
      <c r="F182" s="77">
        <f t="shared" si="17"/>
        <v>8222.4</v>
      </c>
      <c r="G182" s="42">
        <v>0</v>
      </c>
      <c r="H182" s="85">
        <f t="shared" si="18"/>
        <v>8222.4</v>
      </c>
      <c r="I182" s="43">
        <f t="shared" si="19"/>
        <v>2795.6</v>
      </c>
      <c r="J182" s="44">
        <f t="shared" si="20"/>
        <v>123.3</v>
      </c>
      <c r="K182" s="70">
        <v>16</v>
      </c>
      <c r="L182" s="45">
        <f t="shared" si="15"/>
        <v>32.9</v>
      </c>
      <c r="M182" s="46">
        <f t="shared" si="16"/>
        <v>11190.199999999999</v>
      </c>
      <c r="O182" s="87"/>
    </row>
    <row r="183" spans="1:15" ht="12.75">
      <c r="A183" s="37">
        <v>184</v>
      </c>
      <c r="B183" s="38">
        <f t="shared" si="21"/>
        <v>32.72</v>
      </c>
      <c r="C183" s="39" t="s">
        <v>18</v>
      </c>
      <c r="D183" s="40">
        <v>22413</v>
      </c>
      <c r="E183" s="41">
        <v>0</v>
      </c>
      <c r="F183" s="77">
        <f t="shared" si="17"/>
        <v>8219.9</v>
      </c>
      <c r="G183" s="42">
        <v>0</v>
      </c>
      <c r="H183" s="85">
        <f t="shared" si="18"/>
        <v>8219.9</v>
      </c>
      <c r="I183" s="43">
        <f t="shared" si="19"/>
        <v>2794.8</v>
      </c>
      <c r="J183" s="44">
        <f t="shared" si="20"/>
        <v>123.3</v>
      </c>
      <c r="K183" s="70">
        <v>16</v>
      </c>
      <c r="L183" s="45">
        <f t="shared" si="15"/>
        <v>32.9</v>
      </c>
      <c r="M183" s="46">
        <f t="shared" si="16"/>
        <v>11186.9</v>
      </c>
      <c r="O183" s="87"/>
    </row>
    <row r="184" spans="1:15" ht="12.75">
      <c r="A184" s="37">
        <v>185</v>
      </c>
      <c r="B184" s="38">
        <f t="shared" si="21"/>
        <v>32.73</v>
      </c>
      <c r="C184" s="39" t="s">
        <v>18</v>
      </c>
      <c r="D184" s="40">
        <v>22413</v>
      </c>
      <c r="E184" s="41">
        <v>0</v>
      </c>
      <c r="F184" s="77">
        <f t="shared" si="17"/>
        <v>8217.4</v>
      </c>
      <c r="G184" s="42">
        <v>0</v>
      </c>
      <c r="H184" s="85">
        <f t="shared" si="18"/>
        <v>8217.4</v>
      </c>
      <c r="I184" s="43">
        <f t="shared" si="19"/>
        <v>2793.9</v>
      </c>
      <c r="J184" s="44">
        <f t="shared" si="20"/>
        <v>123.3</v>
      </c>
      <c r="K184" s="70">
        <v>16</v>
      </c>
      <c r="L184" s="45">
        <f t="shared" si="15"/>
        <v>32.9</v>
      </c>
      <c r="M184" s="46">
        <f t="shared" si="16"/>
        <v>11183.499999999998</v>
      </c>
      <c r="O184" s="87"/>
    </row>
    <row r="185" spans="1:15" ht="12.75">
      <c r="A185" s="37">
        <v>186</v>
      </c>
      <c r="B185" s="38">
        <f t="shared" si="21"/>
        <v>32.74</v>
      </c>
      <c r="C185" s="39" t="s">
        <v>18</v>
      </c>
      <c r="D185" s="40">
        <v>22413</v>
      </c>
      <c r="E185" s="41">
        <v>0</v>
      </c>
      <c r="F185" s="77">
        <f t="shared" si="17"/>
        <v>8214.9</v>
      </c>
      <c r="G185" s="42">
        <v>0</v>
      </c>
      <c r="H185" s="85">
        <f t="shared" si="18"/>
        <v>8214.9</v>
      </c>
      <c r="I185" s="43">
        <f t="shared" si="19"/>
        <v>2793.1</v>
      </c>
      <c r="J185" s="44">
        <f t="shared" si="20"/>
        <v>123.2</v>
      </c>
      <c r="K185" s="70">
        <v>16</v>
      </c>
      <c r="L185" s="45">
        <f t="shared" si="15"/>
        <v>32.9</v>
      </c>
      <c r="M185" s="46">
        <f t="shared" si="16"/>
        <v>11180.1</v>
      </c>
      <c r="O185" s="87"/>
    </row>
    <row r="186" spans="1:15" ht="12.75">
      <c r="A186" s="37">
        <v>187</v>
      </c>
      <c r="B186" s="38">
        <f t="shared" si="21"/>
        <v>32.74</v>
      </c>
      <c r="C186" s="39" t="s">
        <v>18</v>
      </c>
      <c r="D186" s="40">
        <v>22413</v>
      </c>
      <c r="E186" s="41">
        <v>0</v>
      </c>
      <c r="F186" s="77">
        <f t="shared" si="17"/>
        <v>8214.9</v>
      </c>
      <c r="G186" s="42">
        <v>0</v>
      </c>
      <c r="H186" s="85">
        <f t="shared" si="18"/>
        <v>8214.9</v>
      </c>
      <c r="I186" s="43">
        <f t="shared" si="19"/>
        <v>2793.1</v>
      </c>
      <c r="J186" s="44">
        <f t="shared" si="20"/>
        <v>123.2</v>
      </c>
      <c r="K186" s="70">
        <v>16</v>
      </c>
      <c r="L186" s="45">
        <f t="shared" si="15"/>
        <v>32.9</v>
      </c>
      <c r="M186" s="46">
        <f t="shared" si="16"/>
        <v>11180.1</v>
      </c>
      <c r="O186" s="87"/>
    </row>
    <row r="187" spans="1:15" ht="12.75">
      <c r="A187" s="37">
        <v>188</v>
      </c>
      <c r="B187" s="38">
        <f t="shared" si="21"/>
        <v>32.75</v>
      </c>
      <c r="C187" s="39" t="s">
        <v>18</v>
      </c>
      <c r="D187" s="40">
        <v>22413</v>
      </c>
      <c r="E187" s="41">
        <v>0</v>
      </c>
      <c r="F187" s="77">
        <f t="shared" si="17"/>
        <v>8212.4</v>
      </c>
      <c r="G187" s="42">
        <v>0</v>
      </c>
      <c r="H187" s="85">
        <f t="shared" si="18"/>
        <v>8212.4</v>
      </c>
      <c r="I187" s="43">
        <f t="shared" si="19"/>
        <v>2792.2</v>
      </c>
      <c r="J187" s="44">
        <f t="shared" si="20"/>
        <v>123.2</v>
      </c>
      <c r="K187" s="70">
        <v>16</v>
      </c>
      <c r="L187" s="45">
        <f t="shared" si="15"/>
        <v>32.8</v>
      </c>
      <c r="M187" s="46">
        <f t="shared" si="16"/>
        <v>11176.599999999999</v>
      </c>
      <c r="O187" s="87"/>
    </row>
    <row r="188" spans="1:15" ht="12.75">
      <c r="A188" s="37">
        <v>189</v>
      </c>
      <c r="B188" s="38">
        <f t="shared" si="21"/>
        <v>32.76</v>
      </c>
      <c r="C188" s="39" t="s">
        <v>18</v>
      </c>
      <c r="D188" s="40">
        <v>22413</v>
      </c>
      <c r="E188" s="41">
        <v>0</v>
      </c>
      <c r="F188" s="77">
        <f t="shared" si="17"/>
        <v>8209.9</v>
      </c>
      <c r="G188" s="42">
        <v>0</v>
      </c>
      <c r="H188" s="85">
        <f t="shared" si="18"/>
        <v>8209.9</v>
      </c>
      <c r="I188" s="43">
        <f t="shared" si="19"/>
        <v>2791.4</v>
      </c>
      <c r="J188" s="44">
        <f t="shared" si="20"/>
        <v>123.1</v>
      </c>
      <c r="K188" s="70">
        <v>16</v>
      </c>
      <c r="L188" s="45">
        <f t="shared" si="15"/>
        <v>32.8</v>
      </c>
      <c r="M188" s="46">
        <f t="shared" si="16"/>
        <v>11173.199999999999</v>
      </c>
      <c r="O188" s="87"/>
    </row>
    <row r="189" spans="1:15" ht="12.75">
      <c r="A189" s="37">
        <v>190</v>
      </c>
      <c r="B189" s="38">
        <f t="shared" si="21"/>
        <v>32.76</v>
      </c>
      <c r="C189" s="39" t="s">
        <v>18</v>
      </c>
      <c r="D189" s="40">
        <v>22413</v>
      </c>
      <c r="E189" s="41">
        <v>0</v>
      </c>
      <c r="F189" s="77">
        <f t="shared" si="17"/>
        <v>8209.9</v>
      </c>
      <c r="G189" s="42">
        <v>0</v>
      </c>
      <c r="H189" s="85">
        <f t="shared" si="18"/>
        <v>8209.9</v>
      </c>
      <c r="I189" s="43">
        <f t="shared" si="19"/>
        <v>2791.4</v>
      </c>
      <c r="J189" s="44">
        <f t="shared" si="20"/>
        <v>123.1</v>
      </c>
      <c r="K189" s="70">
        <v>16</v>
      </c>
      <c r="L189" s="45">
        <f t="shared" si="15"/>
        <v>32.8</v>
      </c>
      <c r="M189" s="46">
        <f t="shared" si="16"/>
        <v>11173.199999999999</v>
      </c>
      <c r="O189" s="87"/>
    </row>
    <row r="190" spans="1:15" ht="12.75">
      <c r="A190" s="37">
        <v>191</v>
      </c>
      <c r="B190" s="38">
        <f t="shared" si="21"/>
        <v>32.77</v>
      </c>
      <c r="C190" s="39" t="s">
        <v>18</v>
      </c>
      <c r="D190" s="40">
        <v>22413</v>
      </c>
      <c r="E190" s="41">
        <v>0</v>
      </c>
      <c r="F190" s="77">
        <f t="shared" si="17"/>
        <v>8207.4</v>
      </c>
      <c r="G190" s="42">
        <v>0</v>
      </c>
      <c r="H190" s="85">
        <f t="shared" si="18"/>
        <v>8207.4</v>
      </c>
      <c r="I190" s="43">
        <f t="shared" si="19"/>
        <v>2790.5</v>
      </c>
      <c r="J190" s="44">
        <f t="shared" si="20"/>
        <v>123.1</v>
      </c>
      <c r="K190" s="70">
        <v>16</v>
      </c>
      <c r="L190" s="45">
        <f t="shared" si="15"/>
        <v>32.8</v>
      </c>
      <c r="M190" s="46">
        <f t="shared" si="16"/>
        <v>11169.8</v>
      </c>
      <c r="O190" s="87"/>
    </row>
    <row r="191" spans="1:15" ht="12.75">
      <c r="A191" s="37">
        <v>192</v>
      </c>
      <c r="B191" s="38">
        <f t="shared" si="21"/>
        <v>32.78</v>
      </c>
      <c r="C191" s="39" t="s">
        <v>18</v>
      </c>
      <c r="D191" s="40">
        <v>22413</v>
      </c>
      <c r="E191" s="41">
        <v>0</v>
      </c>
      <c r="F191" s="77">
        <f t="shared" si="17"/>
        <v>8204.9</v>
      </c>
      <c r="G191" s="42">
        <v>0</v>
      </c>
      <c r="H191" s="85">
        <f t="shared" si="18"/>
        <v>8204.9</v>
      </c>
      <c r="I191" s="43">
        <f t="shared" si="19"/>
        <v>2789.7</v>
      </c>
      <c r="J191" s="44">
        <f t="shared" si="20"/>
        <v>123.1</v>
      </c>
      <c r="K191" s="70">
        <v>16</v>
      </c>
      <c r="L191" s="45">
        <f t="shared" si="15"/>
        <v>32.8</v>
      </c>
      <c r="M191" s="46">
        <f t="shared" si="16"/>
        <v>11166.499999999998</v>
      </c>
      <c r="O191" s="87"/>
    </row>
    <row r="192" spans="1:15" ht="12.75">
      <c r="A192" s="37">
        <v>193</v>
      </c>
      <c r="B192" s="38">
        <f t="shared" si="21"/>
        <v>32.79</v>
      </c>
      <c r="C192" s="39" t="s">
        <v>18</v>
      </c>
      <c r="D192" s="40">
        <v>22413</v>
      </c>
      <c r="E192" s="41">
        <v>0</v>
      </c>
      <c r="F192" s="77">
        <f t="shared" si="17"/>
        <v>8202.4</v>
      </c>
      <c r="G192" s="42">
        <v>0</v>
      </c>
      <c r="H192" s="85">
        <f t="shared" si="18"/>
        <v>8202.4</v>
      </c>
      <c r="I192" s="43">
        <f t="shared" si="19"/>
        <v>2788.8</v>
      </c>
      <c r="J192" s="44">
        <f t="shared" si="20"/>
        <v>123</v>
      </c>
      <c r="K192" s="70">
        <v>16</v>
      </c>
      <c r="L192" s="45">
        <f t="shared" si="15"/>
        <v>32.8</v>
      </c>
      <c r="M192" s="46">
        <f t="shared" si="16"/>
        <v>11163</v>
      </c>
      <c r="O192" s="87"/>
    </row>
    <row r="193" spans="1:15" ht="12.75">
      <c r="A193" s="37">
        <v>194</v>
      </c>
      <c r="B193" s="38">
        <f t="shared" si="21"/>
        <v>32.79</v>
      </c>
      <c r="C193" s="39" t="s">
        <v>18</v>
      </c>
      <c r="D193" s="40">
        <v>22413</v>
      </c>
      <c r="E193" s="41">
        <v>0</v>
      </c>
      <c r="F193" s="77">
        <f t="shared" si="17"/>
        <v>8202.4</v>
      </c>
      <c r="G193" s="42">
        <v>0</v>
      </c>
      <c r="H193" s="85">
        <f t="shared" si="18"/>
        <v>8202.4</v>
      </c>
      <c r="I193" s="43">
        <f t="shared" si="19"/>
        <v>2788.8</v>
      </c>
      <c r="J193" s="44">
        <f t="shared" si="20"/>
        <v>123</v>
      </c>
      <c r="K193" s="70">
        <v>16</v>
      </c>
      <c r="L193" s="45">
        <f t="shared" si="15"/>
        <v>32.8</v>
      </c>
      <c r="M193" s="46">
        <f t="shared" si="16"/>
        <v>11163</v>
      </c>
      <c r="O193" s="87"/>
    </row>
    <row r="194" spans="1:15" ht="12.75">
      <c r="A194" s="37">
        <v>195</v>
      </c>
      <c r="B194" s="38">
        <f t="shared" si="21"/>
        <v>32.8</v>
      </c>
      <c r="C194" s="39" t="s">
        <v>18</v>
      </c>
      <c r="D194" s="40">
        <v>22413</v>
      </c>
      <c r="E194" s="41">
        <v>0</v>
      </c>
      <c r="F194" s="77">
        <f t="shared" si="17"/>
        <v>8199.9</v>
      </c>
      <c r="G194" s="42">
        <v>0</v>
      </c>
      <c r="H194" s="85">
        <f t="shared" si="18"/>
        <v>8199.9</v>
      </c>
      <c r="I194" s="43">
        <f t="shared" si="19"/>
        <v>2788</v>
      </c>
      <c r="J194" s="44">
        <f t="shared" si="20"/>
        <v>123</v>
      </c>
      <c r="K194" s="70">
        <v>16</v>
      </c>
      <c r="L194" s="45">
        <f t="shared" si="15"/>
        <v>32.8</v>
      </c>
      <c r="M194" s="46">
        <f t="shared" si="16"/>
        <v>11159.699999999999</v>
      </c>
      <c r="O194" s="87"/>
    </row>
    <row r="195" spans="1:15" ht="12.75">
      <c r="A195" s="37">
        <v>196</v>
      </c>
      <c r="B195" s="38">
        <f t="shared" si="21"/>
        <v>32.81</v>
      </c>
      <c r="C195" s="39" t="s">
        <v>18</v>
      </c>
      <c r="D195" s="40">
        <v>22413</v>
      </c>
      <c r="E195" s="41">
        <v>0</v>
      </c>
      <c r="F195" s="77">
        <f t="shared" si="17"/>
        <v>8197.4</v>
      </c>
      <c r="G195" s="42">
        <v>0</v>
      </c>
      <c r="H195" s="85">
        <f t="shared" si="18"/>
        <v>8197.4</v>
      </c>
      <c r="I195" s="43">
        <f t="shared" si="19"/>
        <v>2787.1</v>
      </c>
      <c r="J195" s="44">
        <f t="shared" si="20"/>
        <v>123</v>
      </c>
      <c r="K195" s="70">
        <v>16</v>
      </c>
      <c r="L195" s="45">
        <f t="shared" si="15"/>
        <v>32.8</v>
      </c>
      <c r="M195" s="46">
        <f t="shared" si="16"/>
        <v>11156.3</v>
      </c>
      <c r="O195" s="87"/>
    </row>
    <row r="196" spans="1:15" ht="12.75">
      <c r="A196" s="37">
        <v>197</v>
      </c>
      <c r="B196" s="38">
        <f t="shared" si="21"/>
        <v>32.82</v>
      </c>
      <c r="C196" s="39" t="s">
        <v>18</v>
      </c>
      <c r="D196" s="40">
        <v>22413</v>
      </c>
      <c r="E196" s="41">
        <v>0</v>
      </c>
      <c r="F196" s="77">
        <f t="shared" si="17"/>
        <v>8194.9</v>
      </c>
      <c r="G196" s="42">
        <v>0</v>
      </c>
      <c r="H196" s="85">
        <f t="shared" si="18"/>
        <v>8194.9</v>
      </c>
      <c r="I196" s="43">
        <f t="shared" si="19"/>
        <v>2786.3</v>
      </c>
      <c r="J196" s="44">
        <f t="shared" si="20"/>
        <v>122.9</v>
      </c>
      <c r="K196" s="70">
        <v>16</v>
      </c>
      <c r="L196" s="45">
        <f t="shared" si="15"/>
        <v>32.8</v>
      </c>
      <c r="M196" s="46">
        <f t="shared" si="16"/>
        <v>11152.9</v>
      </c>
      <c r="O196" s="87"/>
    </row>
    <row r="197" spans="1:15" ht="12.75">
      <c r="A197" s="37">
        <v>198</v>
      </c>
      <c r="B197" s="38">
        <f t="shared" si="21"/>
        <v>32.82</v>
      </c>
      <c r="C197" s="39" t="s">
        <v>18</v>
      </c>
      <c r="D197" s="40">
        <v>22413</v>
      </c>
      <c r="E197" s="41">
        <v>0</v>
      </c>
      <c r="F197" s="77">
        <f t="shared" si="17"/>
        <v>8194.9</v>
      </c>
      <c r="G197" s="42">
        <v>0</v>
      </c>
      <c r="H197" s="85">
        <f t="shared" si="18"/>
        <v>8194.9</v>
      </c>
      <c r="I197" s="43">
        <f t="shared" si="19"/>
        <v>2786.3</v>
      </c>
      <c r="J197" s="44">
        <f t="shared" si="20"/>
        <v>122.9</v>
      </c>
      <c r="K197" s="70">
        <v>16</v>
      </c>
      <c r="L197" s="45">
        <f t="shared" si="15"/>
        <v>32.8</v>
      </c>
      <c r="M197" s="46">
        <f t="shared" si="16"/>
        <v>11152.9</v>
      </c>
      <c r="O197" s="87"/>
    </row>
    <row r="198" spans="1:15" ht="12.75">
      <c r="A198" s="37">
        <v>199</v>
      </c>
      <c r="B198" s="38">
        <f t="shared" si="21"/>
        <v>32.83</v>
      </c>
      <c r="C198" s="39" t="s">
        <v>18</v>
      </c>
      <c r="D198" s="40">
        <v>22413</v>
      </c>
      <c r="E198" s="41">
        <v>0</v>
      </c>
      <c r="F198" s="77">
        <f t="shared" si="17"/>
        <v>8192.4</v>
      </c>
      <c r="G198" s="42">
        <v>0</v>
      </c>
      <c r="H198" s="85">
        <f t="shared" si="18"/>
        <v>8192.4</v>
      </c>
      <c r="I198" s="43">
        <f t="shared" si="19"/>
        <v>2785.4</v>
      </c>
      <c r="J198" s="44">
        <f t="shared" si="20"/>
        <v>122.9</v>
      </c>
      <c r="K198" s="70">
        <v>16</v>
      </c>
      <c r="L198" s="45">
        <f t="shared" si="15"/>
        <v>32.8</v>
      </c>
      <c r="M198" s="46">
        <f t="shared" si="16"/>
        <v>11149.499999999998</v>
      </c>
      <c r="O198" s="87"/>
    </row>
    <row r="199" spans="1:15" ht="12.75">
      <c r="A199" s="37">
        <v>200</v>
      </c>
      <c r="B199" s="38">
        <f t="shared" si="21"/>
        <v>32.84</v>
      </c>
      <c r="C199" s="39" t="s">
        <v>18</v>
      </c>
      <c r="D199" s="40">
        <v>22413</v>
      </c>
      <c r="E199" s="41">
        <v>0</v>
      </c>
      <c r="F199" s="77">
        <f t="shared" si="17"/>
        <v>8189.9</v>
      </c>
      <c r="G199" s="42">
        <v>0</v>
      </c>
      <c r="H199" s="85">
        <f t="shared" si="18"/>
        <v>8189.9</v>
      </c>
      <c r="I199" s="43">
        <f t="shared" si="19"/>
        <v>2784.6</v>
      </c>
      <c r="J199" s="44">
        <f t="shared" si="20"/>
        <v>122.8</v>
      </c>
      <c r="K199" s="70">
        <v>16</v>
      </c>
      <c r="L199" s="45">
        <f t="shared" si="15"/>
        <v>32.8</v>
      </c>
      <c r="M199" s="46">
        <f t="shared" si="16"/>
        <v>11146.099999999999</v>
      </c>
      <c r="O199" s="87"/>
    </row>
    <row r="200" spans="1:15" ht="12.75">
      <c r="A200" s="37">
        <v>201</v>
      </c>
      <c r="B200" s="38">
        <f t="shared" si="21"/>
        <v>32.85</v>
      </c>
      <c r="C200" s="39" t="s">
        <v>18</v>
      </c>
      <c r="D200" s="40">
        <v>22413</v>
      </c>
      <c r="E200" s="41">
        <v>0</v>
      </c>
      <c r="F200" s="77">
        <f t="shared" si="17"/>
        <v>8187.4</v>
      </c>
      <c r="G200" s="42">
        <v>0</v>
      </c>
      <c r="H200" s="85">
        <f t="shared" si="18"/>
        <v>8187.4</v>
      </c>
      <c r="I200" s="43">
        <f t="shared" si="19"/>
        <v>2783.7</v>
      </c>
      <c r="J200" s="44">
        <f t="shared" si="20"/>
        <v>122.8</v>
      </c>
      <c r="K200" s="70">
        <v>16</v>
      </c>
      <c r="L200" s="45">
        <f t="shared" si="15"/>
        <v>32.7</v>
      </c>
      <c r="M200" s="46">
        <f t="shared" si="16"/>
        <v>11142.599999999999</v>
      </c>
      <c r="O200" s="87"/>
    </row>
    <row r="201" spans="1:15" ht="12.75">
      <c r="A201" s="37">
        <v>202</v>
      </c>
      <c r="B201" s="38">
        <f t="shared" si="21"/>
        <v>32.85</v>
      </c>
      <c r="C201" s="39" t="s">
        <v>18</v>
      </c>
      <c r="D201" s="40">
        <v>22413</v>
      </c>
      <c r="E201" s="41">
        <v>0</v>
      </c>
      <c r="F201" s="77">
        <f t="shared" si="17"/>
        <v>8187.4</v>
      </c>
      <c r="G201" s="42">
        <v>0</v>
      </c>
      <c r="H201" s="85">
        <f t="shared" si="18"/>
        <v>8187.4</v>
      </c>
      <c r="I201" s="43">
        <f t="shared" si="19"/>
        <v>2783.7</v>
      </c>
      <c r="J201" s="44">
        <f t="shared" si="20"/>
        <v>122.8</v>
      </c>
      <c r="K201" s="70">
        <v>16</v>
      </c>
      <c r="L201" s="45">
        <f aca="true" t="shared" si="22" ref="L201:L264">ROUND(H201*0.004,1)</f>
        <v>32.7</v>
      </c>
      <c r="M201" s="46">
        <f aca="true" t="shared" si="23" ref="M201:M269">SUM(H201:L201)</f>
        <v>11142.599999999999</v>
      </c>
      <c r="O201" s="87"/>
    </row>
    <row r="202" spans="1:15" ht="12.75">
      <c r="A202" s="37">
        <v>203</v>
      </c>
      <c r="B202" s="38">
        <f t="shared" si="21"/>
        <v>32.86</v>
      </c>
      <c r="C202" s="39" t="s">
        <v>18</v>
      </c>
      <c r="D202" s="40">
        <v>22413</v>
      </c>
      <c r="E202" s="41">
        <v>0</v>
      </c>
      <c r="F202" s="77">
        <f aca="true" t="shared" si="24" ref="F202:F265">ROUND(12/B202*D202,1)</f>
        <v>8184.9</v>
      </c>
      <c r="G202" s="42">
        <v>0</v>
      </c>
      <c r="H202" s="85">
        <f aca="true" t="shared" si="25" ref="H202:H265">F202</f>
        <v>8184.9</v>
      </c>
      <c r="I202" s="43">
        <f aca="true" t="shared" si="26" ref="I202:I265">ROUND(H202*0.34,1)</f>
        <v>2782.9</v>
      </c>
      <c r="J202" s="44">
        <f aca="true" t="shared" si="27" ref="J202:J265">ROUND(H202*0.015,1)</f>
        <v>122.8</v>
      </c>
      <c r="K202" s="70">
        <v>16</v>
      </c>
      <c r="L202" s="45">
        <f t="shared" si="22"/>
        <v>32.7</v>
      </c>
      <c r="M202" s="46">
        <f t="shared" si="23"/>
        <v>11139.3</v>
      </c>
      <c r="O202" s="87"/>
    </row>
    <row r="203" spans="1:15" ht="12.75">
      <c r="A203" s="37">
        <v>204</v>
      </c>
      <c r="B203" s="38">
        <f t="shared" si="21"/>
        <v>32.87</v>
      </c>
      <c r="C203" s="39" t="s">
        <v>18</v>
      </c>
      <c r="D203" s="40">
        <v>22413</v>
      </c>
      <c r="E203" s="41">
        <v>0</v>
      </c>
      <c r="F203" s="77">
        <f t="shared" si="24"/>
        <v>8182.4</v>
      </c>
      <c r="G203" s="42">
        <v>0</v>
      </c>
      <c r="H203" s="85">
        <f t="shared" si="25"/>
        <v>8182.4</v>
      </c>
      <c r="I203" s="43">
        <f t="shared" si="26"/>
        <v>2782</v>
      </c>
      <c r="J203" s="44">
        <f t="shared" si="27"/>
        <v>122.7</v>
      </c>
      <c r="K203" s="70">
        <v>16</v>
      </c>
      <c r="L203" s="45">
        <f t="shared" si="22"/>
        <v>32.7</v>
      </c>
      <c r="M203" s="46">
        <f t="shared" si="23"/>
        <v>11135.800000000001</v>
      </c>
      <c r="O203" s="87"/>
    </row>
    <row r="204" spans="1:15" ht="12.75">
      <c r="A204" s="37">
        <v>205</v>
      </c>
      <c r="B204" s="38">
        <f t="shared" si="21"/>
        <v>32.88</v>
      </c>
      <c r="C204" s="39" t="s">
        <v>18</v>
      </c>
      <c r="D204" s="40">
        <v>22413</v>
      </c>
      <c r="E204" s="41">
        <v>0</v>
      </c>
      <c r="F204" s="77">
        <f t="shared" si="24"/>
        <v>8179.9</v>
      </c>
      <c r="G204" s="42">
        <v>0</v>
      </c>
      <c r="H204" s="85">
        <f t="shared" si="25"/>
        <v>8179.9</v>
      </c>
      <c r="I204" s="43">
        <f t="shared" si="26"/>
        <v>2781.2</v>
      </c>
      <c r="J204" s="44">
        <f t="shared" si="27"/>
        <v>122.7</v>
      </c>
      <c r="K204" s="70">
        <v>16</v>
      </c>
      <c r="L204" s="45">
        <f t="shared" si="22"/>
        <v>32.7</v>
      </c>
      <c r="M204" s="46">
        <f t="shared" si="23"/>
        <v>11132.5</v>
      </c>
      <c r="O204" s="87"/>
    </row>
    <row r="205" spans="1:15" ht="12.75">
      <c r="A205" s="37">
        <v>206</v>
      </c>
      <c r="B205" s="38">
        <f t="shared" si="21"/>
        <v>32.88</v>
      </c>
      <c r="C205" s="39" t="s">
        <v>18</v>
      </c>
      <c r="D205" s="40">
        <v>22413</v>
      </c>
      <c r="E205" s="41">
        <v>0</v>
      </c>
      <c r="F205" s="77">
        <f t="shared" si="24"/>
        <v>8179.9</v>
      </c>
      <c r="G205" s="42">
        <v>0</v>
      </c>
      <c r="H205" s="85">
        <f t="shared" si="25"/>
        <v>8179.9</v>
      </c>
      <c r="I205" s="43">
        <f t="shared" si="26"/>
        <v>2781.2</v>
      </c>
      <c r="J205" s="44">
        <f t="shared" si="27"/>
        <v>122.7</v>
      </c>
      <c r="K205" s="70">
        <v>16</v>
      </c>
      <c r="L205" s="45">
        <f t="shared" si="22"/>
        <v>32.7</v>
      </c>
      <c r="M205" s="46">
        <f t="shared" si="23"/>
        <v>11132.5</v>
      </c>
      <c r="O205" s="87"/>
    </row>
    <row r="206" spans="1:15" ht="12.75">
      <c r="A206" s="37">
        <v>207</v>
      </c>
      <c r="B206" s="38">
        <f t="shared" si="21"/>
        <v>32.89</v>
      </c>
      <c r="C206" s="39" t="s">
        <v>18</v>
      </c>
      <c r="D206" s="40">
        <v>22413</v>
      </c>
      <c r="E206" s="41">
        <v>0</v>
      </c>
      <c r="F206" s="77">
        <f t="shared" si="24"/>
        <v>8177.4</v>
      </c>
      <c r="G206" s="42">
        <v>0</v>
      </c>
      <c r="H206" s="85">
        <f t="shared" si="25"/>
        <v>8177.4</v>
      </c>
      <c r="I206" s="43">
        <f t="shared" si="26"/>
        <v>2780.3</v>
      </c>
      <c r="J206" s="44">
        <f t="shared" si="27"/>
        <v>122.7</v>
      </c>
      <c r="K206" s="70">
        <v>16</v>
      </c>
      <c r="L206" s="45">
        <f t="shared" si="22"/>
        <v>32.7</v>
      </c>
      <c r="M206" s="46">
        <f t="shared" si="23"/>
        <v>11129.100000000002</v>
      </c>
      <c r="O206" s="87"/>
    </row>
    <row r="207" spans="1:15" ht="12.75">
      <c r="A207" s="37">
        <v>208</v>
      </c>
      <c r="B207" s="38">
        <f t="shared" si="21"/>
        <v>32.9</v>
      </c>
      <c r="C207" s="39" t="s">
        <v>18</v>
      </c>
      <c r="D207" s="40">
        <v>22413</v>
      </c>
      <c r="E207" s="41">
        <v>0</v>
      </c>
      <c r="F207" s="77">
        <f t="shared" si="24"/>
        <v>8175</v>
      </c>
      <c r="G207" s="42">
        <v>0</v>
      </c>
      <c r="H207" s="85">
        <f t="shared" si="25"/>
        <v>8175</v>
      </c>
      <c r="I207" s="43">
        <f t="shared" si="26"/>
        <v>2779.5</v>
      </c>
      <c r="J207" s="44">
        <f t="shared" si="27"/>
        <v>122.6</v>
      </c>
      <c r="K207" s="70">
        <v>16</v>
      </c>
      <c r="L207" s="45">
        <f t="shared" si="22"/>
        <v>32.7</v>
      </c>
      <c r="M207" s="46">
        <f t="shared" si="23"/>
        <v>11125.800000000001</v>
      </c>
      <c r="O207" s="87"/>
    </row>
    <row r="208" spans="1:15" ht="12.75">
      <c r="A208" s="37">
        <v>209</v>
      </c>
      <c r="B208" s="38">
        <f t="shared" si="21"/>
        <v>32.9</v>
      </c>
      <c r="C208" s="39" t="s">
        <v>18</v>
      </c>
      <c r="D208" s="40">
        <v>22413</v>
      </c>
      <c r="E208" s="41">
        <v>0</v>
      </c>
      <c r="F208" s="77">
        <f t="shared" si="24"/>
        <v>8175</v>
      </c>
      <c r="G208" s="42">
        <v>0</v>
      </c>
      <c r="H208" s="85">
        <f t="shared" si="25"/>
        <v>8175</v>
      </c>
      <c r="I208" s="43">
        <f t="shared" si="26"/>
        <v>2779.5</v>
      </c>
      <c r="J208" s="44">
        <f t="shared" si="27"/>
        <v>122.6</v>
      </c>
      <c r="K208" s="70">
        <v>16</v>
      </c>
      <c r="L208" s="45">
        <f t="shared" si="22"/>
        <v>32.7</v>
      </c>
      <c r="M208" s="46">
        <f t="shared" si="23"/>
        <v>11125.800000000001</v>
      </c>
      <c r="O208" s="87"/>
    </row>
    <row r="209" spans="1:15" ht="12.75">
      <c r="A209" s="37">
        <v>210</v>
      </c>
      <c r="B209" s="38">
        <f t="shared" si="21"/>
        <v>32.91</v>
      </c>
      <c r="C209" s="39" t="s">
        <v>18</v>
      </c>
      <c r="D209" s="40">
        <v>22413</v>
      </c>
      <c r="E209" s="41">
        <v>0</v>
      </c>
      <c r="F209" s="77">
        <f t="shared" si="24"/>
        <v>8172.5</v>
      </c>
      <c r="G209" s="42">
        <v>0</v>
      </c>
      <c r="H209" s="85">
        <f t="shared" si="25"/>
        <v>8172.5</v>
      </c>
      <c r="I209" s="43">
        <f t="shared" si="26"/>
        <v>2778.7</v>
      </c>
      <c r="J209" s="44">
        <f t="shared" si="27"/>
        <v>122.6</v>
      </c>
      <c r="K209" s="70">
        <v>16</v>
      </c>
      <c r="L209" s="45">
        <f t="shared" si="22"/>
        <v>32.7</v>
      </c>
      <c r="M209" s="46">
        <f t="shared" si="23"/>
        <v>11122.500000000002</v>
      </c>
      <c r="O209" s="87"/>
    </row>
    <row r="210" spans="1:15" ht="12.75">
      <c r="A210" s="37">
        <v>211</v>
      </c>
      <c r="B210" s="38">
        <f t="shared" si="21"/>
        <v>32.92</v>
      </c>
      <c r="C210" s="39" t="s">
        <v>18</v>
      </c>
      <c r="D210" s="40">
        <v>22413</v>
      </c>
      <c r="E210" s="41">
        <v>0</v>
      </c>
      <c r="F210" s="77">
        <f t="shared" si="24"/>
        <v>8170</v>
      </c>
      <c r="G210" s="42">
        <v>0</v>
      </c>
      <c r="H210" s="85">
        <f t="shared" si="25"/>
        <v>8170</v>
      </c>
      <c r="I210" s="43">
        <f t="shared" si="26"/>
        <v>2777.8</v>
      </c>
      <c r="J210" s="44">
        <f t="shared" si="27"/>
        <v>122.6</v>
      </c>
      <c r="K210" s="70">
        <v>16</v>
      </c>
      <c r="L210" s="45">
        <f t="shared" si="22"/>
        <v>32.7</v>
      </c>
      <c r="M210" s="46">
        <f t="shared" si="23"/>
        <v>11119.1</v>
      </c>
      <c r="O210" s="87"/>
    </row>
    <row r="211" spans="1:15" ht="12.75">
      <c r="A211" s="37">
        <v>212</v>
      </c>
      <c r="B211" s="38">
        <f t="shared" si="21"/>
        <v>32.93</v>
      </c>
      <c r="C211" s="39" t="s">
        <v>18</v>
      </c>
      <c r="D211" s="40">
        <v>22413</v>
      </c>
      <c r="E211" s="41">
        <v>0</v>
      </c>
      <c r="F211" s="77">
        <f t="shared" si="24"/>
        <v>8167.5</v>
      </c>
      <c r="G211" s="42">
        <v>0</v>
      </c>
      <c r="H211" s="85">
        <f t="shared" si="25"/>
        <v>8167.5</v>
      </c>
      <c r="I211" s="43">
        <f t="shared" si="26"/>
        <v>2777</v>
      </c>
      <c r="J211" s="44">
        <f t="shared" si="27"/>
        <v>122.5</v>
      </c>
      <c r="K211" s="70">
        <v>16</v>
      </c>
      <c r="L211" s="45">
        <f t="shared" si="22"/>
        <v>32.7</v>
      </c>
      <c r="M211" s="46">
        <f t="shared" si="23"/>
        <v>11115.7</v>
      </c>
      <c r="O211" s="87"/>
    </row>
    <row r="212" spans="1:15" ht="12.75">
      <c r="A212" s="37">
        <v>213</v>
      </c>
      <c r="B212" s="38">
        <f t="shared" si="21"/>
        <v>32.93</v>
      </c>
      <c r="C212" s="39" t="s">
        <v>18</v>
      </c>
      <c r="D212" s="40">
        <v>22413</v>
      </c>
      <c r="E212" s="41">
        <v>0</v>
      </c>
      <c r="F212" s="77">
        <f t="shared" si="24"/>
        <v>8167.5</v>
      </c>
      <c r="G212" s="42">
        <v>0</v>
      </c>
      <c r="H212" s="85">
        <f t="shared" si="25"/>
        <v>8167.5</v>
      </c>
      <c r="I212" s="43">
        <f t="shared" si="26"/>
        <v>2777</v>
      </c>
      <c r="J212" s="44">
        <f t="shared" si="27"/>
        <v>122.5</v>
      </c>
      <c r="K212" s="70">
        <v>16</v>
      </c>
      <c r="L212" s="45">
        <f t="shared" si="22"/>
        <v>32.7</v>
      </c>
      <c r="M212" s="46">
        <f t="shared" si="23"/>
        <v>11115.7</v>
      </c>
      <c r="O212" s="87"/>
    </row>
    <row r="213" spans="1:15" ht="12.75">
      <c r="A213" s="37">
        <v>214</v>
      </c>
      <c r="B213" s="38">
        <f t="shared" si="21"/>
        <v>32.94</v>
      </c>
      <c r="C213" s="39" t="s">
        <v>18</v>
      </c>
      <c r="D213" s="40">
        <v>22413</v>
      </c>
      <c r="E213" s="41">
        <v>0</v>
      </c>
      <c r="F213" s="77">
        <f t="shared" si="24"/>
        <v>8165</v>
      </c>
      <c r="G213" s="42">
        <v>0</v>
      </c>
      <c r="H213" s="85">
        <f t="shared" si="25"/>
        <v>8165</v>
      </c>
      <c r="I213" s="43">
        <f t="shared" si="26"/>
        <v>2776.1</v>
      </c>
      <c r="J213" s="44">
        <f t="shared" si="27"/>
        <v>122.5</v>
      </c>
      <c r="K213" s="70">
        <v>16</v>
      </c>
      <c r="L213" s="45">
        <f t="shared" si="22"/>
        <v>32.7</v>
      </c>
      <c r="M213" s="46">
        <f t="shared" si="23"/>
        <v>11112.300000000001</v>
      </c>
      <c r="O213" s="87"/>
    </row>
    <row r="214" spans="1:15" ht="12.75">
      <c r="A214" s="37">
        <v>215</v>
      </c>
      <c r="B214" s="38">
        <f t="shared" si="21"/>
        <v>32.95</v>
      </c>
      <c r="C214" s="39" t="s">
        <v>18</v>
      </c>
      <c r="D214" s="40">
        <v>22413</v>
      </c>
      <c r="E214" s="41">
        <v>0</v>
      </c>
      <c r="F214" s="77">
        <f t="shared" si="24"/>
        <v>8162.5</v>
      </c>
      <c r="G214" s="42">
        <v>0</v>
      </c>
      <c r="H214" s="85">
        <f t="shared" si="25"/>
        <v>8162.5</v>
      </c>
      <c r="I214" s="43">
        <f t="shared" si="26"/>
        <v>2775.3</v>
      </c>
      <c r="J214" s="44">
        <f t="shared" si="27"/>
        <v>122.4</v>
      </c>
      <c r="K214" s="70">
        <v>16</v>
      </c>
      <c r="L214" s="45">
        <f t="shared" si="22"/>
        <v>32.7</v>
      </c>
      <c r="M214" s="46">
        <f t="shared" si="23"/>
        <v>11108.9</v>
      </c>
      <c r="O214" s="87"/>
    </row>
    <row r="215" spans="1:15" ht="12.75">
      <c r="A215" s="37">
        <v>216</v>
      </c>
      <c r="B215" s="38">
        <f t="shared" si="21"/>
        <v>32.95</v>
      </c>
      <c r="C215" s="39" t="s">
        <v>18</v>
      </c>
      <c r="D215" s="40">
        <v>22413</v>
      </c>
      <c r="E215" s="41">
        <v>0</v>
      </c>
      <c r="F215" s="77">
        <f t="shared" si="24"/>
        <v>8162.5</v>
      </c>
      <c r="G215" s="42">
        <v>0</v>
      </c>
      <c r="H215" s="85">
        <f t="shared" si="25"/>
        <v>8162.5</v>
      </c>
      <c r="I215" s="43">
        <f t="shared" si="26"/>
        <v>2775.3</v>
      </c>
      <c r="J215" s="44">
        <f t="shared" si="27"/>
        <v>122.4</v>
      </c>
      <c r="K215" s="70">
        <v>16</v>
      </c>
      <c r="L215" s="45">
        <f t="shared" si="22"/>
        <v>32.7</v>
      </c>
      <c r="M215" s="46">
        <f t="shared" si="23"/>
        <v>11108.9</v>
      </c>
      <c r="O215" s="87"/>
    </row>
    <row r="216" spans="1:15" ht="12.75">
      <c r="A216" s="37">
        <v>217</v>
      </c>
      <c r="B216" s="38">
        <f t="shared" si="21"/>
        <v>32.96</v>
      </c>
      <c r="C216" s="39" t="s">
        <v>18</v>
      </c>
      <c r="D216" s="40">
        <v>22413</v>
      </c>
      <c r="E216" s="41">
        <v>0</v>
      </c>
      <c r="F216" s="77">
        <f t="shared" si="24"/>
        <v>8160.1</v>
      </c>
      <c r="G216" s="42">
        <v>0</v>
      </c>
      <c r="H216" s="85">
        <f t="shared" si="25"/>
        <v>8160.1</v>
      </c>
      <c r="I216" s="43">
        <f t="shared" si="26"/>
        <v>2774.4</v>
      </c>
      <c r="J216" s="44">
        <f t="shared" si="27"/>
        <v>122.4</v>
      </c>
      <c r="K216" s="70">
        <v>16</v>
      </c>
      <c r="L216" s="45">
        <f t="shared" si="22"/>
        <v>32.6</v>
      </c>
      <c r="M216" s="46">
        <f t="shared" si="23"/>
        <v>11105.5</v>
      </c>
      <c r="O216" s="87"/>
    </row>
    <row r="217" spans="1:15" ht="12.75">
      <c r="A217" s="37">
        <v>218</v>
      </c>
      <c r="B217" s="38">
        <f t="shared" si="21"/>
        <v>32.97</v>
      </c>
      <c r="C217" s="39" t="s">
        <v>18</v>
      </c>
      <c r="D217" s="40">
        <v>22413</v>
      </c>
      <c r="E217" s="41">
        <v>0</v>
      </c>
      <c r="F217" s="77">
        <f t="shared" si="24"/>
        <v>8157.6</v>
      </c>
      <c r="G217" s="42">
        <v>0</v>
      </c>
      <c r="H217" s="85">
        <f t="shared" si="25"/>
        <v>8157.6</v>
      </c>
      <c r="I217" s="43">
        <f t="shared" si="26"/>
        <v>2773.6</v>
      </c>
      <c r="J217" s="44">
        <f t="shared" si="27"/>
        <v>122.4</v>
      </c>
      <c r="K217" s="70">
        <v>16</v>
      </c>
      <c r="L217" s="45">
        <f t="shared" si="22"/>
        <v>32.6</v>
      </c>
      <c r="M217" s="46">
        <f t="shared" si="23"/>
        <v>11102.2</v>
      </c>
      <c r="O217" s="87"/>
    </row>
    <row r="218" spans="1:15" ht="12.75">
      <c r="A218" s="37">
        <v>219</v>
      </c>
      <c r="B218" s="38">
        <f t="shared" si="21"/>
        <v>32.97</v>
      </c>
      <c r="C218" s="39" t="s">
        <v>18</v>
      </c>
      <c r="D218" s="40">
        <v>22413</v>
      </c>
      <c r="E218" s="41">
        <v>0</v>
      </c>
      <c r="F218" s="77">
        <f t="shared" si="24"/>
        <v>8157.6</v>
      </c>
      <c r="G218" s="42">
        <v>0</v>
      </c>
      <c r="H218" s="85">
        <f t="shared" si="25"/>
        <v>8157.6</v>
      </c>
      <c r="I218" s="43">
        <f t="shared" si="26"/>
        <v>2773.6</v>
      </c>
      <c r="J218" s="44">
        <f t="shared" si="27"/>
        <v>122.4</v>
      </c>
      <c r="K218" s="70">
        <v>16</v>
      </c>
      <c r="L218" s="45">
        <f t="shared" si="22"/>
        <v>32.6</v>
      </c>
      <c r="M218" s="46">
        <f t="shared" si="23"/>
        <v>11102.2</v>
      </c>
      <c r="O218" s="87"/>
    </row>
    <row r="219" spans="1:15" ht="12.75">
      <c r="A219" s="37">
        <v>220</v>
      </c>
      <c r="B219" s="38">
        <f t="shared" si="21"/>
        <v>32.98</v>
      </c>
      <c r="C219" s="39" t="s">
        <v>18</v>
      </c>
      <c r="D219" s="40">
        <v>22413</v>
      </c>
      <c r="E219" s="41">
        <v>0</v>
      </c>
      <c r="F219" s="77">
        <f t="shared" si="24"/>
        <v>8155.1</v>
      </c>
      <c r="G219" s="42">
        <v>0</v>
      </c>
      <c r="H219" s="85">
        <f t="shared" si="25"/>
        <v>8155.1</v>
      </c>
      <c r="I219" s="43">
        <f t="shared" si="26"/>
        <v>2772.7</v>
      </c>
      <c r="J219" s="44">
        <f t="shared" si="27"/>
        <v>122.3</v>
      </c>
      <c r="K219" s="70">
        <v>16</v>
      </c>
      <c r="L219" s="45">
        <f t="shared" si="22"/>
        <v>32.6</v>
      </c>
      <c r="M219" s="46">
        <f t="shared" si="23"/>
        <v>11098.699999999999</v>
      </c>
      <c r="O219" s="87"/>
    </row>
    <row r="220" spans="1:15" ht="12.75">
      <c r="A220" s="37">
        <v>221</v>
      </c>
      <c r="B220" s="38">
        <f t="shared" si="21"/>
        <v>32.99</v>
      </c>
      <c r="C220" s="39" t="s">
        <v>18</v>
      </c>
      <c r="D220" s="40">
        <v>22413</v>
      </c>
      <c r="E220" s="41">
        <v>0</v>
      </c>
      <c r="F220" s="77">
        <f t="shared" si="24"/>
        <v>8152.7</v>
      </c>
      <c r="G220" s="42">
        <v>0</v>
      </c>
      <c r="H220" s="85">
        <f t="shared" si="25"/>
        <v>8152.7</v>
      </c>
      <c r="I220" s="43">
        <f t="shared" si="26"/>
        <v>2771.9</v>
      </c>
      <c r="J220" s="44">
        <f t="shared" si="27"/>
        <v>122.3</v>
      </c>
      <c r="K220" s="70">
        <v>16</v>
      </c>
      <c r="L220" s="45">
        <f t="shared" si="22"/>
        <v>32.6</v>
      </c>
      <c r="M220" s="46">
        <f t="shared" si="23"/>
        <v>11095.5</v>
      </c>
      <c r="O220" s="87"/>
    </row>
    <row r="221" spans="1:15" ht="12.75">
      <c r="A221" s="37">
        <v>222</v>
      </c>
      <c r="B221" s="38">
        <f t="shared" si="21"/>
        <v>32.99</v>
      </c>
      <c r="C221" s="39" t="s">
        <v>18</v>
      </c>
      <c r="D221" s="40">
        <v>22413</v>
      </c>
      <c r="E221" s="41">
        <v>0</v>
      </c>
      <c r="F221" s="77">
        <f t="shared" si="24"/>
        <v>8152.7</v>
      </c>
      <c r="G221" s="42">
        <v>0</v>
      </c>
      <c r="H221" s="85">
        <f t="shared" si="25"/>
        <v>8152.7</v>
      </c>
      <c r="I221" s="43">
        <f t="shared" si="26"/>
        <v>2771.9</v>
      </c>
      <c r="J221" s="44">
        <f t="shared" si="27"/>
        <v>122.3</v>
      </c>
      <c r="K221" s="70">
        <v>16</v>
      </c>
      <c r="L221" s="45">
        <f t="shared" si="22"/>
        <v>32.6</v>
      </c>
      <c r="M221" s="46">
        <f t="shared" si="23"/>
        <v>11095.5</v>
      </c>
      <c r="O221" s="87"/>
    </row>
    <row r="222" spans="1:15" ht="12.75">
      <c r="A222" s="37">
        <v>223</v>
      </c>
      <c r="B222" s="38">
        <f t="shared" si="21"/>
        <v>33</v>
      </c>
      <c r="C222" s="39" t="s">
        <v>18</v>
      </c>
      <c r="D222" s="40">
        <v>22413</v>
      </c>
      <c r="E222" s="41">
        <v>0</v>
      </c>
      <c r="F222" s="77">
        <f t="shared" si="24"/>
        <v>8150.2</v>
      </c>
      <c r="G222" s="42">
        <v>0</v>
      </c>
      <c r="H222" s="85">
        <f t="shared" si="25"/>
        <v>8150.2</v>
      </c>
      <c r="I222" s="43">
        <f t="shared" si="26"/>
        <v>2771.1</v>
      </c>
      <c r="J222" s="44">
        <f t="shared" si="27"/>
        <v>122.3</v>
      </c>
      <c r="K222" s="70">
        <v>16</v>
      </c>
      <c r="L222" s="45">
        <f t="shared" si="22"/>
        <v>32.6</v>
      </c>
      <c r="M222" s="46">
        <f t="shared" si="23"/>
        <v>11092.199999999999</v>
      </c>
      <c r="O222" s="87"/>
    </row>
    <row r="223" spans="1:15" ht="12.75">
      <c r="A223" s="37">
        <v>224</v>
      </c>
      <c r="B223" s="38">
        <f t="shared" si="21"/>
        <v>33</v>
      </c>
      <c r="C223" s="39" t="s">
        <v>18</v>
      </c>
      <c r="D223" s="40">
        <v>22413</v>
      </c>
      <c r="E223" s="41">
        <v>0</v>
      </c>
      <c r="F223" s="77">
        <f t="shared" si="24"/>
        <v>8150.2</v>
      </c>
      <c r="G223" s="42">
        <v>0</v>
      </c>
      <c r="H223" s="85">
        <f t="shared" si="25"/>
        <v>8150.2</v>
      </c>
      <c r="I223" s="43">
        <f t="shared" si="26"/>
        <v>2771.1</v>
      </c>
      <c r="J223" s="44">
        <f t="shared" si="27"/>
        <v>122.3</v>
      </c>
      <c r="K223" s="70">
        <v>16</v>
      </c>
      <c r="L223" s="45">
        <f t="shared" si="22"/>
        <v>32.6</v>
      </c>
      <c r="M223" s="46">
        <f t="shared" si="23"/>
        <v>11092.199999999999</v>
      </c>
      <c r="O223" s="87"/>
    </row>
    <row r="224" spans="1:15" ht="12.75">
      <c r="A224" s="37">
        <v>225</v>
      </c>
      <c r="B224" s="38">
        <f t="shared" si="21"/>
        <v>33.01</v>
      </c>
      <c r="C224" s="39" t="s">
        <v>18</v>
      </c>
      <c r="D224" s="40">
        <v>22413</v>
      </c>
      <c r="E224" s="41">
        <v>0</v>
      </c>
      <c r="F224" s="77">
        <f t="shared" si="24"/>
        <v>8147.7</v>
      </c>
      <c r="G224" s="42">
        <v>0</v>
      </c>
      <c r="H224" s="85">
        <f t="shared" si="25"/>
        <v>8147.7</v>
      </c>
      <c r="I224" s="43">
        <f t="shared" si="26"/>
        <v>2770.2</v>
      </c>
      <c r="J224" s="44">
        <f t="shared" si="27"/>
        <v>122.2</v>
      </c>
      <c r="K224" s="70">
        <v>16</v>
      </c>
      <c r="L224" s="45">
        <f t="shared" si="22"/>
        <v>32.6</v>
      </c>
      <c r="M224" s="46">
        <f t="shared" si="23"/>
        <v>11088.7</v>
      </c>
      <c r="O224" s="87"/>
    </row>
    <row r="225" spans="1:15" ht="12.75">
      <c r="A225" s="37">
        <v>226</v>
      </c>
      <c r="B225" s="38">
        <f t="shared" si="21"/>
        <v>33.02</v>
      </c>
      <c r="C225" s="39" t="s">
        <v>18</v>
      </c>
      <c r="D225" s="40">
        <v>22413</v>
      </c>
      <c r="E225" s="41">
        <v>0</v>
      </c>
      <c r="F225" s="77">
        <f t="shared" si="24"/>
        <v>8145.2</v>
      </c>
      <c r="G225" s="42">
        <v>0</v>
      </c>
      <c r="H225" s="85">
        <f t="shared" si="25"/>
        <v>8145.2</v>
      </c>
      <c r="I225" s="43">
        <f t="shared" si="26"/>
        <v>2769.4</v>
      </c>
      <c r="J225" s="44">
        <f t="shared" si="27"/>
        <v>122.2</v>
      </c>
      <c r="K225" s="70">
        <v>16</v>
      </c>
      <c r="L225" s="45">
        <f t="shared" si="22"/>
        <v>32.6</v>
      </c>
      <c r="M225" s="46">
        <f t="shared" si="23"/>
        <v>11085.400000000001</v>
      </c>
      <c r="O225" s="87"/>
    </row>
    <row r="226" spans="1:15" ht="12.75">
      <c r="A226" s="37">
        <v>227</v>
      </c>
      <c r="B226" s="38">
        <f t="shared" si="21"/>
        <v>33.02</v>
      </c>
      <c r="C226" s="39" t="s">
        <v>18</v>
      </c>
      <c r="D226" s="40">
        <v>22413</v>
      </c>
      <c r="E226" s="41">
        <v>0</v>
      </c>
      <c r="F226" s="77">
        <f t="shared" si="24"/>
        <v>8145.2</v>
      </c>
      <c r="G226" s="42">
        <v>0</v>
      </c>
      <c r="H226" s="85">
        <f t="shared" si="25"/>
        <v>8145.2</v>
      </c>
      <c r="I226" s="43">
        <f t="shared" si="26"/>
        <v>2769.4</v>
      </c>
      <c r="J226" s="44">
        <f t="shared" si="27"/>
        <v>122.2</v>
      </c>
      <c r="K226" s="70">
        <v>16</v>
      </c>
      <c r="L226" s="45">
        <f t="shared" si="22"/>
        <v>32.6</v>
      </c>
      <c r="M226" s="46">
        <f t="shared" si="23"/>
        <v>11085.400000000001</v>
      </c>
      <c r="O226" s="87"/>
    </row>
    <row r="227" spans="1:15" ht="12.75">
      <c r="A227" s="37">
        <v>228</v>
      </c>
      <c r="B227" s="38">
        <f t="shared" si="21"/>
        <v>33.03</v>
      </c>
      <c r="C227" s="39" t="s">
        <v>18</v>
      </c>
      <c r="D227" s="40">
        <v>22413</v>
      </c>
      <c r="E227" s="41">
        <v>0</v>
      </c>
      <c r="F227" s="77">
        <f t="shared" si="24"/>
        <v>8142.8</v>
      </c>
      <c r="G227" s="42">
        <v>0</v>
      </c>
      <c r="H227" s="85">
        <f t="shared" si="25"/>
        <v>8142.8</v>
      </c>
      <c r="I227" s="43">
        <f t="shared" si="26"/>
        <v>2768.6</v>
      </c>
      <c r="J227" s="44">
        <f t="shared" si="27"/>
        <v>122.1</v>
      </c>
      <c r="K227" s="70">
        <v>16</v>
      </c>
      <c r="L227" s="45">
        <f t="shared" si="22"/>
        <v>32.6</v>
      </c>
      <c r="M227" s="46">
        <f t="shared" si="23"/>
        <v>11082.1</v>
      </c>
      <c r="O227" s="87"/>
    </row>
    <row r="228" spans="1:15" ht="12.75">
      <c r="A228" s="37">
        <v>229</v>
      </c>
      <c r="B228" s="38">
        <f t="shared" si="21"/>
        <v>33.03</v>
      </c>
      <c r="C228" s="39" t="s">
        <v>18</v>
      </c>
      <c r="D228" s="40">
        <v>22413</v>
      </c>
      <c r="E228" s="41">
        <v>0</v>
      </c>
      <c r="F228" s="77">
        <f t="shared" si="24"/>
        <v>8142.8</v>
      </c>
      <c r="G228" s="42">
        <v>0</v>
      </c>
      <c r="H228" s="85">
        <f t="shared" si="25"/>
        <v>8142.8</v>
      </c>
      <c r="I228" s="43">
        <f t="shared" si="26"/>
        <v>2768.6</v>
      </c>
      <c r="J228" s="44">
        <f t="shared" si="27"/>
        <v>122.1</v>
      </c>
      <c r="K228" s="70">
        <v>16</v>
      </c>
      <c r="L228" s="45">
        <f t="shared" si="22"/>
        <v>32.6</v>
      </c>
      <c r="M228" s="46">
        <f t="shared" si="23"/>
        <v>11082.1</v>
      </c>
      <c r="O228" s="87"/>
    </row>
    <row r="229" spans="1:15" ht="12.75">
      <c r="A229" s="37">
        <v>230</v>
      </c>
      <c r="B229" s="38">
        <f t="shared" si="21"/>
        <v>33.04</v>
      </c>
      <c r="C229" s="39" t="s">
        <v>18</v>
      </c>
      <c r="D229" s="40">
        <v>22413</v>
      </c>
      <c r="E229" s="41">
        <v>0</v>
      </c>
      <c r="F229" s="77">
        <f t="shared" si="24"/>
        <v>8140.3</v>
      </c>
      <c r="G229" s="42">
        <v>0</v>
      </c>
      <c r="H229" s="85">
        <f t="shared" si="25"/>
        <v>8140.3</v>
      </c>
      <c r="I229" s="43">
        <f t="shared" si="26"/>
        <v>2767.7</v>
      </c>
      <c r="J229" s="44">
        <f t="shared" si="27"/>
        <v>122.1</v>
      </c>
      <c r="K229" s="70">
        <v>16</v>
      </c>
      <c r="L229" s="45">
        <f t="shared" si="22"/>
        <v>32.6</v>
      </c>
      <c r="M229" s="46">
        <f t="shared" si="23"/>
        <v>11078.7</v>
      </c>
      <c r="O229" s="87"/>
    </row>
    <row r="230" spans="1:15" ht="12.75">
      <c r="A230" s="37">
        <v>231</v>
      </c>
      <c r="B230" s="38">
        <f t="shared" si="21"/>
        <v>33.04</v>
      </c>
      <c r="C230" s="39" t="s">
        <v>18</v>
      </c>
      <c r="D230" s="40">
        <v>22413</v>
      </c>
      <c r="E230" s="41">
        <v>0</v>
      </c>
      <c r="F230" s="77">
        <f t="shared" si="24"/>
        <v>8140.3</v>
      </c>
      <c r="G230" s="42">
        <v>0</v>
      </c>
      <c r="H230" s="85">
        <f t="shared" si="25"/>
        <v>8140.3</v>
      </c>
      <c r="I230" s="43">
        <f t="shared" si="26"/>
        <v>2767.7</v>
      </c>
      <c r="J230" s="44">
        <f t="shared" si="27"/>
        <v>122.1</v>
      </c>
      <c r="K230" s="70">
        <v>16</v>
      </c>
      <c r="L230" s="45">
        <f t="shared" si="22"/>
        <v>32.6</v>
      </c>
      <c r="M230" s="46">
        <f t="shared" si="23"/>
        <v>11078.7</v>
      </c>
      <c r="O230" s="87"/>
    </row>
    <row r="231" spans="1:15" ht="12.75">
      <c r="A231" s="37">
        <v>232</v>
      </c>
      <c r="B231" s="38">
        <f t="shared" si="21"/>
        <v>33.05</v>
      </c>
      <c r="C231" s="39" t="s">
        <v>18</v>
      </c>
      <c r="D231" s="40">
        <v>22413</v>
      </c>
      <c r="E231" s="41">
        <v>0</v>
      </c>
      <c r="F231" s="77">
        <f t="shared" si="24"/>
        <v>8137.9</v>
      </c>
      <c r="G231" s="42">
        <v>0</v>
      </c>
      <c r="H231" s="85">
        <f t="shared" si="25"/>
        <v>8137.9</v>
      </c>
      <c r="I231" s="43">
        <f t="shared" si="26"/>
        <v>2766.9</v>
      </c>
      <c r="J231" s="44">
        <f t="shared" si="27"/>
        <v>122.1</v>
      </c>
      <c r="K231" s="70">
        <v>16</v>
      </c>
      <c r="L231" s="45">
        <f t="shared" si="22"/>
        <v>32.6</v>
      </c>
      <c r="M231" s="46">
        <f t="shared" si="23"/>
        <v>11075.5</v>
      </c>
      <c r="O231" s="87"/>
    </row>
    <row r="232" spans="1:15" ht="12.75">
      <c r="A232" s="37">
        <v>233</v>
      </c>
      <c r="B232" s="38">
        <f t="shared" si="21"/>
        <v>33.05</v>
      </c>
      <c r="C232" s="39" t="s">
        <v>18</v>
      </c>
      <c r="D232" s="40">
        <v>22413</v>
      </c>
      <c r="E232" s="41">
        <v>0</v>
      </c>
      <c r="F232" s="77">
        <f t="shared" si="24"/>
        <v>8137.9</v>
      </c>
      <c r="G232" s="42">
        <v>0</v>
      </c>
      <c r="H232" s="85">
        <f t="shared" si="25"/>
        <v>8137.9</v>
      </c>
      <c r="I232" s="43">
        <f t="shared" si="26"/>
        <v>2766.9</v>
      </c>
      <c r="J232" s="44">
        <f t="shared" si="27"/>
        <v>122.1</v>
      </c>
      <c r="K232" s="70">
        <v>16</v>
      </c>
      <c r="L232" s="45">
        <f t="shared" si="22"/>
        <v>32.6</v>
      </c>
      <c r="M232" s="46">
        <f t="shared" si="23"/>
        <v>11075.5</v>
      </c>
      <c r="O232" s="87"/>
    </row>
    <row r="233" spans="1:15" ht="12.75">
      <c r="A233" s="37">
        <v>234</v>
      </c>
      <c r="B233" s="38">
        <f t="shared" si="21"/>
        <v>33.06</v>
      </c>
      <c r="C233" s="39" t="s">
        <v>18</v>
      </c>
      <c r="D233" s="40">
        <v>22413</v>
      </c>
      <c r="E233" s="41">
        <v>0</v>
      </c>
      <c r="F233" s="77">
        <f t="shared" si="24"/>
        <v>8135.4</v>
      </c>
      <c r="G233" s="42">
        <v>0</v>
      </c>
      <c r="H233" s="85">
        <f t="shared" si="25"/>
        <v>8135.4</v>
      </c>
      <c r="I233" s="43">
        <f t="shared" si="26"/>
        <v>2766</v>
      </c>
      <c r="J233" s="44">
        <f t="shared" si="27"/>
        <v>122</v>
      </c>
      <c r="K233" s="70">
        <v>16</v>
      </c>
      <c r="L233" s="45">
        <f t="shared" si="22"/>
        <v>32.5</v>
      </c>
      <c r="M233" s="46">
        <f t="shared" si="23"/>
        <v>11071.9</v>
      </c>
      <c r="O233" s="87"/>
    </row>
    <row r="234" spans="1:15" ht="12.75">
      <c r="A234" s="37">
        <v>235</v>
      </c>
      <c r="B234" s="38">
        <f t="shared" si="21"/>
        <v>33.06</v>
      </c>
      <c r="C234" s="39" t="s">
        <v>18</v>
      </c>
      <c r="D234" s="40">
        <v>22413</v>
      </c>
      <c r="E234" s="41">
        <v>0</v>
      </c>
      <c r="F234" s="77">
        <f t="shared" si="24"/>
        <v>8135.4</v>
      </c>
      <c r="G234" s="42">
        <v>0</v>
      </c>
      <c r="H234" s="85">
        <f t="shared" si="25"/>
        <v>8135.4</v>
      </c>
      <c r="I234" s="43">
        <f t="shared" si="26"/>
        <v>2766</v>
      </c>
      <c r="J234" s="44">
        <f t="shared" si="27"/>
        <v>122</v>
      </c>
      <c r="K234" s="70">
        <v>16</v>
      </c>
      <c r="L234" s="45">
        <f t="shared" si="22"/>
        <v>32.5</v>
      </c>
      <c r="M234" s="46">
        <f t="shared" si="23"/>
        <v>11071.9</v>
      </c>
      <c r="O234" s="87"/>
    </row>
    <row r="235" spans="1:15" ht="12.75">
      <c r="A235" s="37">
        <v>236</v>
      </c>
      <c r="B235" s="38">
        <f t="shared" si="21"/>
        <v>33.07</v>
      </c>
      <c r="C235" s="39" t="s">
        <v>18</v>
      </c>
      <c r="D235" s="40">
        <v>22413</v>
      </c>
      <c r="E235" s="41">
        <v>0</v>
      </c>
      <c r="F235" s="77">
        <f t="shared" si="24"/>
        <v>8132.9</v>
      </c>
      <c r="G235" s="42">
        <v>0</v>
      </c>
      <c r="H235" s="85">
        <f t="shared" si="25"/>
        <v>8132.9</v>
      </c>
      <c r="I235" s="43">
        <f t="shared" si="26"/>
        <v>2765.2</v>
      </c>
      <c r="J235" s="44">
        <f t="shared" si="27"/>
        <v>122</v>
      </c>
      <c r="K235" s="70">
        <v>16</v>
      </c>
      <c r="L235" s="45">
        <f t="shared" si="22"/>
        <v>32.5</v>
      </c>
      <c r="M235" s="46">
        <f t="shared" si="23"/>
        <v>11068.599999999999</v>
      </c>
      <c r="O235" s="87"/>
    </row>
    <row r="236" spans="1:15" ht="12.75">
      <c r="A236" s="37">
        <v>237</v>
      </c>
      <c r="B236" s="38">
        <f t="shared" si="21"/>
        <v>33.07</v>
      </c>
      <c r="C236" s="39" t="s">
        <v>18</v>
      </c>
      <c r="D236" s="40">
        <v>22413</v>
      </c>
      <c r="E236" s="41">
        <v>0</v>
      </c>
      <c r="F236" s="77">
        <f t="shared" si="24"/>
        <v>8132.9</v>
      </c>
      <c r="G236" s="42">
        <v>0</v>
      </c>
      <c r="H236" s="85">
        <f t="shared" si="25"/>
        <v>8132.9</v>
      </c>
      <c r="I236" s="43">
        <f t="shared" si="26"/>
        <v>2765.2</v>
      </c>
      <c r="J236" s="44">
        <f t="shared" si="27"/>
        <v>122</v>
      </c>
      <c r="K236" s="70">
        <v>16</v>
      </c>
      <c r="L236" s="45">
        <f t="shared" si="22"/>
        <v>32.5</v>
      </c>
      <c r="M236" s="46">
        <f t="shared" si="23"/>
        <v>11068.599999999999</v>
      </c>
      <c r="O236" s="87"/>
    </row>
    <row r="237" spans="1:15" ht="12.75">
      <c r="A237" s="37">
        <v>238</v>
      </c>
      <c r="B237" s="38">
        <f t="shared" si="21"/>
        <v>33.07</v>
      </c>
      <c r="C237" s="39" t="s">
        <v>18</v>
      </c>
      <c r="D237" s="40">
        <v>22413</v>
      </c>
      <c r="E237" s="41">
        <v>0</v>
      </c>
      <c r="F237" s="77">
        <f t="shared" si="24"/>
        <v>8132.9</v>
      </c>
      <c r="G237" s="42">
        <v>0</v>
      </c>
      <c r="H237" s="85">
        <f t="shared" si="25"/>
        <v>8132.9</v>
      </c>
      <c r="I237" s="43">
        <f t="shared" si="26"/>
        <v>2765.2</v>
      </c>
      <c r="J237" s="44">
        <f t="shared" si="27"/>
        <v>122</v>
      </c>
      <c r="K237" s="70">
        <v>16</v>
      </c>
      <c r="L237" s="45">
        <f t="shared" si="22"/>
        <v>32.5</v>
      </c>
      <c r="M237" s="46">
        <f t="shared" si="23"/>
        <v>11068.599999999999</v>
      </c>
      <c r="O237" s="87"/>
    </row>
    <row r="238" spans="1:15" ht="12.75">
      <c r="A238" s="37">
        <v>239</v>
      </c>
      <c r="B238" s="38">
        <f t="shared" si="21"/>
        <v>33.08</v>
      </c>
      <c r="C238" s="39" t="s">
        <v>18</v>
      </c>
      <c r="D238" s="40">
        <v>22413</v>
      </c>
      <c r="E238" s="41">
        <v>0</v>
      </c>
      <c r="F238" s="77">
        <f t="shared" si="24"/>
        <v>8130.5</v>
      </c>
      <c r="G238" s="42">
        <v>0</v>
      </c>
      <c r="H238" s="85">
        <f t="shared" si="25"/>
        <v>8130.5</v>
      </c>
      <c r="I238" s="43">
        <f t="shared" si="26"/>
        <v>2764.4</v>
      </c>
      <c r="J238" s="44">
        <f t="shared" si="27"/>
        <v>122</v>
      </c>
      <c r="K238" s="70">
        <v>16</v>
      </c>
      <c r="L238" s="45">
        <f t="shared" si="22"/>
        <v>32.5</v>
      </c>
      <c r="M238" s="46">
        <f t="shared" si="23"/>
        <v>11065.4</v>
      </c>
      <c r="O238" s="87"/>
    </row>
    <row r="239" spans="1:15" ht="12.75">
      <c r="A239" s="37">
        <v>240</v>
      </c>
      <c r="B239" s="38">
        <f t="shared" si="21"/>
        <v>33.08</v>
      </c>
      <c r="C239" s="39" t="s">
        <v>18</v>
      </c>
      <c r="D239" s="40">
        <v>22413</v>
      </c>
      <c r="E239" s="41">
        <v>0</v>
      </c>
      <c r="F239" s="77">
        <f t="shared" si="24"/>
        <v>8130.5</v>
      </c>
      <c r="G239" s="42">
        <v>0</v>
      </c>
      <c r="H239" s="85">
        <f t="shared" si="25"/>
        <v>8130.5</v>
      </c>
      <c r="I239" s="43">
        <f t="shared" si="26"/>
        <v>2764.4</v>
      </c>
      <c r="J239" s="44">
        <f t="shared" si="27"/>
        <v>122</v>
      </c>
      <c r="K239" s="70">
        <v>16</v>
      </c>
      <c r="L239" s="45">
        <f t="shared" si="22"/>
        <v>32.5</v>
      </c>
      <c r="M239" s="46">
        <f t="shared" si="23"/>
        <v>11065.4</v>
      </c>
      <c r="O239" s="87"/>
    </row>
    <row r="240" spans="1:15" ht="12.75">
      <c r="A240" s="37">
        <v>241</v>
      </c>
      <c r="B240" s="38">
        <f t="shared" si="21"/>
        <v>33.08</v>
      </c>
      <c r="C240" s="39" t="s">
        <v>18</v>
      </c>
      <c r="D240" s="40">
        <v>22413</v>
      </c>
      <c r="E240" s="41">
        <v>0</v>
      </c>
      <c r="F240" s="77">
        <f t="shared" si="24"/>
        <v>8130.5</v>
      </c>
      <c r="G240" s="42">
        <v>0</v>
      </c>
      <c r="H240" s="85">
        <f t="shared" si="25"/>
        <v>8130.5</v>
      </c>
      <c r="I240" s="43">
        <f t="shared" si="26"/>
        <v>2764.4</v>
      </c>
      <c r="J240" s="44">
        <f t="shared" si="27"/>
        <v>122</v>
      </c>
      <c r="K240" s="70">
        <v>16</v>
      </c>
      <c r="L240" s="45">
        <f t="shared" si="22"/>
        <v>32.5</v>
      </c>
      <c r="M240" s="46">
        <f t="shared" si="23"/>
        <v>11065.4</v>
      </c>
      <c r="O240" s="87"/>
    </row>
    <row r="241" spans="1:15" ht="12.75">
      <c r="A241" s="37">
        <v>242</v>
      </c>
      <c r="B241" s="38">
        <f t="shared" si="21"/>
        <v>33.09</v>
      </c>
      <c r="C241" s="39" t="s">
        <v>18</v>
      </c>
      <c r="D241" s="40">
        <v>22413</v>
      </c>
      <c r="E241" s="41">
        <v>0</v>
      </c>
      <c r="F241" s="77">
        <f t="shared" si="24"/>
        <v>8128</v>
      </c>
      <c r="G241" s="42">
        <v>0</v>
      </c>
      <c r="H241" s="85">
        <f t="shared" si="25"/>
        <v>8128</v>
      </c>
      <c r="I241" s="43">
        <f t="shared" si="26"/>
        <v>2763.5</v>
      </c>
      <c r="J241" s="44">
        <f t="shared" si="27"/>
        <v>121.9</v>
      </c>
      <c r="K241" s="70">
        <v>16</v>
      </c>
      <c r="L241" s="45">
        <f t="shared" si="22"/>
        <v>32.5</v>
      </c>
      <c r="M241" s="46">
        <f t="shared" si="23"/>
        <v>11061.9</v>
      </c>
      <c r="O241" s="87"/>
    </row>
    <row r="242" spans="1:15" ht="12.75">
      <c r="A242" s="37">
        <v>243</v>
      </c>
      <c r="B242" s="38">
        <f t="shared" si="21"/>
        <v>33.09</v>
      </c>
      <c r="C242" s="39" t="s">
        <v>18</v>
      </c>
      <c r="D242" s="40">
        <v>22413</v>
      </c>
      <c r="E242" s="41">
        <v>0</v>
      </c>
      <c r="F242" s="77">
        <f t="shared" si="24"/>
        <v>8128</v>
      </c>
      <c r="G242" s="42">
        <v>0</v>
      </c>
      <c r="H242" s="85">
        <f t="shared" si="25"/>
        <v>8128</v>
      </c>
      <c r="I242" s="43">
        <f t="shared" si="26"/>
        <v>2763.5</v>
      </c>
      <c r="J242" s="44">
        <f t="shared" si="27"/>
        <v>121.9</v>
      </c>
      <c r="K242" s="70">
        <v>16</v>
      </c>
      <c r="L242" s="45">
        <f t="shared" si="22"/>
        <v>32.5</v>
      </c>
      <c r="M242" s="46">
        <f t="shared" si="23"/>
        <v>11061.9</v>
      </c>
      <c r="O242" s="87"/>
    </row>
    <row r="243" spans="1:15" ht="12.75">
      <c r="A243" s="37">
        <v>244</v>
      </c>
      <c r="B243" s="38">
        <f t="shared" si="21"/>
        <v>33.09</v>
      </c>
      <c r="C243" s="39" t="s">
        <v>18</v>
      </c>
      <c r="D243" s="40">
        <v>22413</v>
      </c>
      <c r="E243" s="41">
        <v>0</v>
      </c>
      <c r="F243" s="77">
        <f t="shared" si="24"/>
        <v>8128</v>
      </c>
      <c r="G243" s="42">
        <v>0</v>
      </c>
      <c r="H243" s="85">
        <f t="shared" si="25"/>
        <v>8128</v>
      </c>
      <c r="I243" s="43">
        <f t="shared" si="26"/>
        <v>2763.5</v>
      </c>
      <c r="J243" s="44">
        <f t="shared" si="27"/>
        <v>121.9</v>
      </c>
      <c r="K243" s="70">
        <v>16</v>
      </c>
      <c r="L243" s="45">
        <f t="shared" si="22"/>
        <v>32.5</v>
      </c>
      <c r="M243" s="46">
        <f t="shared" si="23"/>
        <v>11061.9</v>
      </c>
      <c r="O243" s="87"/>
    </row>
    <row r="244" spans="1:15" ht="12.75">
      <c r="A244" s="37">
        <v>245</v>
      </c>
      <c r="B244" s="38">
        <f t="shared" si="21"/>
        <v>33.09</v>
      </c>
      <c r="C244" s="39" t="s">
        <v>18</v>
      </c>
      <c r="D244" s="40">
        <v>22413</v>
      </c>
      <c r="E244" s="41">
        <v>0</v>
      </c>
      <c r="F244" s="77">
        <f t="shared" si="24"/>
        <v>8128</v>
      </c>
      <c r="G244" s="42">
        <v>0</v>
      </c>
      <c r="H244" s="85">
        <f t="shared" si="25"/>
        <v>8128</v>
      </c>
      <c r="I244" s="43">
        <f t="shared" si="26"/>
        <v>2763.5</v>
      </c>
      <c r="J244" s="44">
        <f t="shared" si="27"/>
        <v>121.9</v>
      </c>
      <c r="K244" s="70">
        <v>16</v>
      </c>
      <c r="L244" s="45">
        <f t="shared" si="22"/>
        <v>32.5</v>
      </c>
      <c r="M244" s="46">
        <f t="shared" si="23"/>
        <v>11061.9</v>
      </c>
      <c r="O244" s="87"/>
    </row>
    <row r="245" spans="1:15" ht="12.75">
      <c r="A245" s="37">
        <v>246</v>
      </c>
      <c r="B245" s="38">
        <f t="shared" si="21"/>
        <v>33.1</v>
      </c>
      <c r="C245" s="39" t="s">
        <v>18</v>
      </c>
      <c r="D245" s="40">
        <v>22413</v>
      </c>
      <c r="E245" s="41">
        <v>0</v>
      </c>
      <c r="F245" s="77">
        <f t="shared" si="24"/>
        <v>8125.6</v>
      </c>
      <c r="G245" s="42">
        <v>0</v>
      </c>
      <c r="H245" s="85">
        <f t="shared" si="25"/>
        <v>8125.6</v>
      </c>
      <c r="I245" s="43">
        <f t="shared" si="26"/>
        <v>2762.7</v>
      </c>
      <c r="J245" s="44">
        <f t="shared" si="27"/>
        <v>121.9</v>
      </c>
      <c r="K245" s="70">
        <v>16</v>
      </c>
      <c r="L245" s="45">
        <f t="shared" si="22"/>
        <v>32.5</v>
      </c>
      <c r="M245" s="46">
        <f t="shared" si="23"/>
        <v>11058.699999999999</v>
      </c>
      <c r="O245" s="87"/>
    </row>
    <row r="246" spans="1:15" ht="12.75">
      <c r="A246" s="37">
        <v>247</v>
      </c>
      <c r="B246" s="38">
        <f t="shared" si="21"/>
        <v>33.1</v>
      </c>
      <c r="C246" s="39" t="s">
        <v>18</v>
      </c>
      <c r="D246" s="40">
        <v>22413</v>
      </c>
      <c r="E246" s="41">
        <v>0</v>
      </c>
      <c r="F246" s="77">
        <f t="shared" si="24"/>
        <v>8125.6</v>
      </c>
      <c r="G246" s="42">
        <v>0</v>
      </c>
      <c r="H246" s="85">
        <f t="shared" si="25"/>
        <v>8125.6</v>
      </c>
      <c r="I246" s="43">
        <f t="shared" si="26"/>
        <v>2762.7</v>
      </c>
      <c r="J246" s="44">
        <f t="shared" si="27"/>
        <v>121.9</v>
      </c>
      <c r="K246" s="70">
        <v>16</v>
      </c>
      <c r="L246" s="45">
        <f t="shared" si="22"/>
        <v>32.5</v>
      </c>
      <c r="M246" s="46">
        <f t="shared" si="23"/>
        <v>11058.699999999999</v>
      </c>
      <c r="O246" s="87"/>
    </row>
    <row r="247" spans="1:15" ht="12.75">
      <c r="A247" s="37">
        <v>248</v>
      </c>
      <c r="B247" s="38">
        <f t="shared" si="21"/>
        <v>33.1</v>
      </c>
      <c r="C247" s="39" t="s">
        <v>18</v>
      </c>
      <c r="D247" s="40">
        <v>22413</v>
      </c>
      <c r="E247" s="41">
        <v>0</v>
      </c>
      <c r="F247" s="77">
        <f t="shared" si="24"/>
        <v>8125.6</v>
      </c>
      <c r="G247" s="42">
        <v>0</v>
      </c>
      <c r="H247" s="85">
        <f t="shared" si="25"/>
        <v>8125.6</v>
      </c>
      <c r="I247" s="43">
        <f t="shared" si="26"/>
        <v>2762.7</v>
      </c>
      <c r="J247" s="44">
        <f t="shared" si="27"/>
        <v>121.9</v>
      </c>
      <c r="K247" s="70">
        <v>16</v>
      </c>
      <c r="L247" s="45">
        <f t="shared" si="22"/>
        <v>32.5</v>
      </c>
      <c r="M247" s="46">
        <f t="shared" si="23"/>
        <v>11058.699999999999</v>
      </c>
      <c r="O247" s="87"/>
    </row>
    <row r="248" spans="1:15" ht="12.75">
      <c r="A248" s="37">
        <v>249</v>
      </c>
      <c r="B248" s="38">
        <f t="shared" si="21"/>
        <v>33.1</v>
      </c>
      <c r="C248" s="39" t="s">
        <v>18</v>
      </c>
      <c r="D248" s="40">
        <v>22413</v>
      </c>
      <c r="E248" s="41">
        <v>0</v>
      </c>
      <c r="F248" s="77">
        <f t="shared" si="24"/>
        <v>8125.6</v>
      </c>
      <c r="G248" s="42">
        <v>0</v>
      </c>
      <c r="H248" s="85">
        <f t="shared" si="25"/>
        <v>8125.6</v>
      </c>
      <c r="I248" s="43">
        <f t="shared" si="26"/>
        <v>2762.7</v>
      </c>
      <c r="J248" s="44">
        <f t="shared" si="27"/>
        <v>121.9</v>
      </c>
      <c r="K248" s="70">
        <v>16</v>
      </c>
      <c r="L248" s="45">
        <f t="shared" si="22"/>
        <v>32.5</v>
      </c>
      <c r="M248" s="46">
        <f t="shared" si="23"/>
        <v>11058.699999999999</v>
      </c>
      <c r="O248" s="87"/>
    </row>
    <row r="249" spans="1:15" ht="12.75">
      <c r="A249" s="37">
        <v>250</v>
      </c>
      <c r="B249" s="38">
        <f t="shared" si="21"/>
        <v>33.1</v>
      </c>
      <c r="C249" s="39" t="s">
        <v>18</v>
      </c>
      <c r="D249" s="40">
        <v>22413</v>
      </c>
      <c r="E249" s="41">
        <v>0</v>
      </c>
      <c r="F249" s="77">
        <f t="shared" si="24"/>
        <v>8125.6</v>
      </c>
      <c r="G249" s="42">
        <v>0</v>
      </c>
      <c r="H249" s="85">
        <f t="shared" si="25"/>
        <v>8125.6</v>
      </c>
      <c r="I249" s="43">
        <f t="shared" si="26"/>
        <v>2762.7</v>
      </c>
      <c r="J249" s="44">
        <f t="shared" si="27"/>
        <v>121.9</v>
      </c>
      <c r="K249" s="70">
        <v>16</v>
      </c>
      <c r="L249" s="45">
        <f t="shared" si="22"/>
        <v>32.5</v>
      </c>
      <c r="M249" s="46">
        <f t="shared" si="23"/>
        <v>11058.699999999999</v>
      </c>
      <c r="O249" s="87"/>
    </row>
    <row r="250" spans="1:15" ht="12.75">
      <c r="A250" s="37">
        <v>251</v>
      </c>
      <c r="B250" s="38">
        <f t="shared" si="21"/>
        <v>33.1</v>
      </c>
      <c r="C250" s="39" t="s">
        <v>18</v>
      </c>
      <c r="D250" s="40">
        <v>22413</v>
      </c>
      <c r="E250" s="41">
        <v>0</v>
      </c>
      <c r="F250" s="77">
        <f t="shared" si="24"/>
        <v>8125.6</v>
      </c>
      <c r="G250" s="42">
        <v>0</v>
      </c>
      <c r="H250" s="85">
        <f t="shared" si="25"/>
        <v>8125.6</v>
      </c>
      <c r="I250" s="43">
        <f t="shared" si="26"/>
        <v>2762.7</v>
      </c>
      <c r="J250" s="44">
        <f t="shared" si="27"/>
        <v>121.9</v>
      </c>
      <c r="K250" s="70">
        <v>16</v>
      </c>
      <c r="L250" s="45">
        <f t="shared" si="22"/>
        <v>32.5</v>
      </c>
      <c r="M250" s="46">
        <f t="shared" si="23"/>
        <v>11058.699999999999</v>
      </c>
      <c r="O250" s="87"/>
    </row>
    <row r="251" spans="1:15" ht="12.75">
      <c r="A251" s="37">
        <v>252</v>
      </c>
      <c r="B251" s="38">
        <f t="shared" si="21"/>
        <v>33.1</v>
      </c>
      <c r="C251" s="39" t="s">
        <v>18</v>
      </c>
      <c r="D251" s="40">
        <v>22413</v>
      </c>
      <c r="E251" s="41">
        <v>0</v>
      </c>
      <c r="F251" s="77">
        <f t="shared" si="24"/>
        <v>8125.6</v>
      </c>
      <c r="G251" s="42">
        <v>0</v>
      </c>
      <c r="H251" s="85">
        <f t="shared" si="25"/>
        <v>8125.6</v>
      </c>
      <c r="I251" s="43">
        <f t="shared" si="26"/>
        <v>2762.7</v>
      </c>
      <c r="J251" s="44">
        <f t="shared" si="27"/>
        <v>121.9</v>
      </c>
      <c r="K251" s="70">
        <v>16</v>
      </c>
      <c r="L251" s="45">
        <f t="shared" si="22"/>
        <v>32.5</v>
      </c>
      <c r="M251" s="46">
        <f aca="true" t="shared" si="28" ref="M251:M266">SUM(H251:L251)</f>
        <v>11058.699999999999</v>
      </c>
      <c r="O251" s="87"/>
    </row>
    <row r="252" spans="1:15" ht="12.75">
      <c r="A252" s="37">
        <v>253</v>
      </c>
      <c r="B252" s="38">
        <f t="shared" si="21"/>
        <v>33.1</v>
      </c>
      <c r="C252" s="39" t="s">
        <v>18</v>
      </c>
      <c r="D252" s="40">
        <v>22413</v>
      </c>
      <c r="E252" s="41">
        <v>0</v>
      </c>
      <c r="F252" s="77">
        <f t="shared" si="24"/>
        <v>8125.6</v>
      </c>
      <c r="G252" s="42">
        <v>0</v>
      </c>
      <c r="H252" s="85">
        <f t="shared" si="25"/>
        <v>8125.6</v>
      </c>
      <c r="I252" s="43">
        <f t="shared" si="26"/>
        <v>2762.7</v>
      </c>
      <c r="J252" s="44">
        <f t="shared" si="27"/>
        <v>121.9</v>
      </c>
      <c r="K252" s="70">
        <v>16</v>
      </c>
      <c r="L252" s="45">
        <f t="shared" si="22"/>
        <v>32.5</v>
      </c>
      <c r="M252" s="46">
        <f t="shared" si="28"/>
        <v>11058.699999999999</v>
      </c>
      <c r="O252" s="87"/>
    </row>
    <row r="253" spans="1:15" ht="12.75">
      <c r="A253" s="37">
        <v>254</v>
      </c>
      <c r="B253" s="38">
        <f t="shared" si="21"/>
        <v>33.1</v>
      </c>
      <c r="C253" s="39" t="s">
        <v>18</v>
      </c>
      <c r="D253" s="40">
        <v>22413</v>
      </c>
      <c r="E253" s="41">
        <v>0</v>
      </c>
      <c r="F253" s="77">
        <f t="shared" si="24"/>
        <v>8125.6</v>
      </c>
      <c r="G253" s="42">
        <v>0</v>
      </c>
      <c r="H253" s="85">
        <f t="shared" si="25"/>
        <v>8125.6</v>
      </c>
      <c r="I253" s="43">
        <f t="shared" si="26"/>
        <v>2762.7</v>
      </c>
      <c r="J253" s="44">
        <f t="shared" si="27"/>
        <v>121.9</v>
      </c>
      <c r="K253" s="70">
        <v>16</v>
      </c>
      <c r="L253" s="45">
        <f t="shared" si="22"/>
        <v>32.5</v>
      </c>
      <c r="M253" s="46">
        <f t="shared" si="28"/>
        <v>11058.699999999999</v>
      </c>
      <c r="O253" s="87"/>
    </row>
    <row r="254" spans="1:15" ht="12.75">
      <c r="A254" s="37">
        <v>255</v>
      </c>
      <c r="B254" s="38">
        <f t="shared" si="21"/>
        <v>33.1</v>
      </c>
      <c r="C254" s="39" t="s">
        <v>18</v>
      </c>
      <c r="D254" s="40">
        <v>22413</v>
      </c>
      <c r="E254" s="41">
        <v>0</v>
      </c>
      <c r="F254" s="77">
        <f t="shared" si="24"/>
        <v>8125.6</v>
      </c>
      <c r="G254" s="42">
        <v>0</v>
      </c>
      <c r="H254" s="85">
        <f t="shared" si="25"/>
        <v>8125.6</v>
      </c>
      <c r="I254" s="43">
        <f t="shared" si="26"/>
        <v>2762.7</v>
      </c>
      <c r="J254" s="44">
        <f t="shared" si="27"/>
        <v>121.9</v>
      </c>
      <c r="K254" s="70">
        <v>16</v>
      </c>
      <c r="L254" s="45">
        <f t="shared" si="22"/>
        <v>32.5</v>
      </c>
      <c r="M254" s="46">
        <f t="shared" si="28"/>
        <v>11058.699999999999</v>
      </c>
      <c r="O254" s="87"/>
    </row>
    <row r="255" spans="1:15" ht="12.75">
      <c r="A255" s="37">
        <v>256</v>
      </c>
      <c r="B255" s="38">
        <f t="shared" si="21"/>
        <v>33.1</v>
      </c>
      <c r="C255" s="39" t="s">
        <v>18</v>
      </c>
      <c r="D255" s="40">
        <v>22413</v>
      </c>
      <c r="E255" s="41">
        <v>0</v>
      </c>
      <c r="F255" s="77">
        <f t="shared" si="24"/>
        <v>8125.6</v>
      </c>
      <c r="G255" s="42">
        <v>0</v>
      </c>
      <c r="H255" s="85">
        <f t="shared" si="25"/>
        <v>8125.6</v>
      </c>
      <c r="I255" s="43">
        <f t="shared" si="26"/>
        <v>2762.7</v>
      </c>
      <c r="J255" s="44">
        <f t="shared" si="27"/>
        <v>121.9</v>
      </c>
      <c r="K255" s="70">
        <v>16</v>
      </c>
      <c r="L255" s="45">
        <f t="shared" si="22"/>
        <v>32.5</v>
      </c>
      <c r="M255" s="46">
        <f t="shared" si="28"/>
        <v>11058.699999999999</v>
      </c>
      <c r="O255" s="87"/>
    </row>
    <row r="256" spans="1:15" ht="12.75">
      <c r="A256" s="37">
        <v>257</v>
      </c>
      <c r="B256" s="38">
        <f t="shared" si="21"/>
        <v>33.1</v>
      </c>
      <c r="C256" s="39" t="s">
        <v>18</v>
      </c>
      <c r="D256" s="40">
        <v>22413</v>
      </c>
      <c r="E256" s="41">
        <v>0</v>
      </c>
      <c r="F256" s="77">
        <f t="shared" si="24"/>
        <v>8125.6</v>
      </c>
      <c r="G256" s="42">
        <v>0</v>
      </c>
      <c r="H256" s="85">
        <f t="shared" si="25"/>
        <v>8125.6</v>
      </c>
      <c r="I256" s="43">
        <f t="shared" si="26"/>
        <v>2762.7</v>
      </c>
      <c r="J256" s="44">
        <f t="shared" si="27"/>
        <v>121.9</v>
      </c>
      <c r="K256" s="70">
        <v>16</v>
      </c>
      <c r="L256" s="45">
        <f t="shared" si="22"/>
        <v>32.5</v>
      </c>
      <c r="M256" s="46">
        <f t="shared" si="28"/>
        <v>11058.699999999999</v>
      </c>
      <c r="O256" s="87"/>
    </row>
    <row r="257" spans="1:15" ht="12.75">
      <c r="A257" s="37">
        <v>258</v>
      </c>
      <c r="B257" s="38">
        <f t="shared" si="21"/>
        <v>33.1</v>
      </c>
      <c r="C257" s="39" t="s">
        <v>18</v>
      </c>
      <c r="D257" s="40">
        <v>22413</v>
      </c>
      <c r="E257" s="41">
        <v>0</v>
      </c>
      <c r="F257" s="77">
        <f t="shared" si="24"/>
        <v>8125.6</v>
      </c>
      <c r="G257" s="42">
        <v>0</v>
      </c>
      <c r="H257" s="85">
        <f t="shared" si="25"/>
        <v>8125.6</v>
      </c>
      <c r="I257" s="43">
        <f t="shared" si="26"/>
        <v>2762.7</v>
      </c>
      <c r="J257" s="44">
        <f t="shared" si="27"/>
        <v>121.9</v>
      </c>
      <c r="K257" s="70">
        <v>16</v>
      </c>
      <c r="L257" s="45">
        <f t="shared" si="22"/>
        <v>32.5</v>
      </c>
      <c r="M257" s="46">
        <f t="shared" si="28"/>
        <v>11058.699999999999</v>
      </c>
      <c r="O257" s="87"/>
    </row>
    <row r="258" spans="1:15" ht="12.75">
      <c r="A258" s="37">
        <v>259</v>
      </c>
      <c r="B258" s="38">
        <f t="shared" si="21"/>
        <v>33.1</v>
      </c>
      <c r="C258" s="39" t="s">
        <v>18</v>
      </c>
      <c r="D258" s="40">
        <v>22413</v>
      </c>
      <c r="E258" s="41">
        <v>0</v>
      </c>
      <c r="F258" s="77">
        <f t="shared" si="24"/>
        <v>8125.6</v>
      </c>
      <c r="G258" s="42">
        <v>0</v>
      </c>
      <c r="H258" s="85">
        <f t="shared" si="25"/>
        <v>8125.6</v>
      </c>
      <c r="I258" s="43">
        <f t="shared" si="26"/>
        <v>2762.7</v>
      </c>
      <c r="J258" s="44">
        <f t="shared" si="27"/>
        <v>121.9</v>
      </c>
      <c r="K258" s="70">
        <v>16</v>
      </c>
      <c r="L258" s="45">
        <f t="shared" si="22"/>
        <v>32.5</v>
      </c>
      <c r="M258" s="46">
        <f t="shared" si="28"/>
        <v>11058.699999999999</v>
      </c>
      <c r="O258" s="87"/>
    </row>
    <row r="259" spans="1:15" ht="12.75">
      <c r="A259" s="37">
        <v>260</v>
      </c>
      <c r="B259" s="38">
        <f t="shared" si="21"/>
        <v>33.1</v>
      </c>
      <c r="C259" s="39" t="s">
        <v>18</v>
      </c>
      <c r="D259" s="40">
        <v>22413</v>
      </c>
      <c r="E259" s="41">
        <v>0</v>
      </c>
      <c r="F259" s="77">
        <f t="shared" si="24"/>
        <v>8125.6</v>
      </c>
      <c r="G259" s="42">
        <v>0</v>
      </c>
      <c r="H259" s="85">
        <f t="shared" si="25"/>
        <v>8125.6</v>
      </c>
      <c r="I259" s="43">
        <f t="shared" si="26"/>
        <v>2762.7</v>
      </c>
      <c r="J259" s="44">
        <f t="shared" si="27"/>
        <v>121.9</v>
      </c>
      <c r="K259" s="70">
        <v>16</v>
      </c>
      <c r="L259" s="45">
        <f t="shared" si="22"/>
        <v>32.5</v>
      </c>
      <c r="M259" s="46">
        <f t="shared" si="28"/>
        <v>11058.699999999999</v>
      </c>
      <c r="O259" s="87"/>
    </row>
    <row r="260" spans="1:15" ht="12.75">
      <c r="A260" s="37">
        <v>261</v>
      </c>
      <c r="B260" s="38">
        <f t="shared" si="21"/>
        <v>33.1</v>
      </c>
      <c r="C260" s="39" t="s">
        <v>18</v>
      </c>
      <c r="D260" s="40">
        <v>22413</v>
      </c>
      <c r="E260" s="41">
        <v>0</v>
      </c>
      <c r="F260" s="77">
        <f t="shared" si="24"/>
        <v>8125.6</v>
      </c>
      <c r="G260" s="42">
        <v>0</v>
      </c>
      <c r="H260" s="85">
        <f t="shared" si="25"/>
        <v>8125.6</v>
      </c>
      <c r="I260" s="43">
        <f t="shared" si="26"/>
        <v>2762.7</v>
      </c>
      <c r="J260" s="44">
        <f t="shared" si="27"/>
        <v>121.9</v>
      </c>
      <c r="K260" s="70">
        <v>16</v>
      </c>
      <c r="L260" s="45">
        <f t="shared" si="22"/>
        <v>32.5</v>
      </c>
      <c r="M260" s="46">
        <f t="shared" si="28"/>
        <v>11058.699999999999</v>
      </c>
      <c r="O260" s="87"/>
    </row>
    <row r="261" spans="1:15" ht="12.75">
      <c r="A261" s="37">
        <v>262</v>
      </c>
      <c r="B261" s="38">
        <f t="shared" si="21"/>
        <v>33.1</v>
      </c>
      <c r="C261" s="39" t="s">
        <v>18</v>
      </c>
      <c r="D261" s="40">
        <v>22413</v>
      </c>
      <c r="E261" s="41">
        <v>0</v>
      </c>
      <c r="F261" s="77">
        <f t="shared" si="24"/>
        <v>8125.6</v>
      </c>
      <c r="G261" s="42">
        <v>0</v>
      </c>
      <c r="H261" s="85">
        <f t="shared" si="25"/>
        <v>8125.6</v>
      </c>
      <c r="I261" s="43">
        <f t="shared" si="26"/>
        <v>2762.7</v>
      </c>
      <c r="J261" s="44">
        <f t="shared" si="27"/>
        <v>121.9</v>
      </c>
      <c r="K261" s="70">
        <v>16</v>
      </c>
      <c r="L261" s="45">
        <f t="shared" si="22"/>
        <v>32.5</v>
      </c>
      <c r="M261" s="46">
        <f t="shared" si="28"/>
        <v>11058.699999999999</v>
      </c>
      <c r="O261" s="87"/>
    </row>
    <row r="262" spans="1:15" ht="12.75">
      <c r="A262" s="37">
        <v>263</v>
      </c>
      <c r="B262" s="38">
        <f t="shared" si="21"/>
        <v>33.1</v>
      </c>
      <c r="C262" s="39" t="s">
        <v>18</v>
      </c>
      <c r="D262" s="40">
        <v>22413</v>
      </c>
      <c r="E262" s="41">
        <v>0</v>
      </c>
      <c r="F262" s="77">
        <f t="shared" si="24"/>
        <v>8125.6</v>
      </c>
      <c r="G262" s="42">
        <v>0</v>
      </c>
      <c r="H262" s="85">
        <f t="shared" si="25"/>
        <v>8125.6</v>
      </c>
      <c r="I262" s="43">
        <f t="shared" si="26"/>
        <v>2762.7</v>
      </c>
      <c r="J262" s="44">
        <f t="shared" si="27"/>
        <v>121.9</v>
      </c>
      <c r="K262" s="70">
        <v>16</v>
      </c>
      <c r="L262" s="45">
        <f t="shared" si="22"/>
        <v>32.5</v>
      </c>
      <c r="M262" s="46">
        <f t="shared" si="28"/>
        <v>11058.699999999999</v>
      </c>
      <c r="O262" s="87"/>
    </row>
    <row r="263" spans="1:15" ht="12.75">
      <c r="A263" s="37">
        <v>264</v>
      </c>
      <c r="B263" s="38">
        <f t="shared" si="21"/>
        <v>33.1</v>
      </c>
      <c r="C263" s="39" t="s">
        <v>18</v>
      </c>
      <c r="D263" s="40">
        <v>22413</v>
      </c>
      <c r="E263" s="41">
        <v>0</v>
      </c>
      <c r="F263" s="77">
        <f t="shared" si="24"/>
        <v>8125.6</v>
      </c>
      <c r="G263" s="42">
        <v>0</v>
      </c>
      <c r="H263" s="85">
        <f t="shared" si="25"/>
        <v>8125.6</v>
      </c>
      <c r="I263" s="43">
        <f t="shared" si="26"/>
        <v>2762.7</v>
      </c>
      <c r="J263" s="44">
        <f t="shared" si="27"/>
        <v>121.9</v>
      </c>
      <c r="K263" s="70">
        <v>16</v>
      </c>
      <c r="L263" s="45">
        <f t="shared" si="22"/>
        <v>32.5</v>
      </c>
      <c r="M263" s="46">
        <f t="shared" si="28"/>
        <v>11058.699999999999</v>
      </c>
      <c r="O263" s="87"/>
    </row>
    <row r="264" spans="1:15" ht="12.75">
      <c r="A264" s="37">
        <v>265</v>
      </c>
      <c r="B264" s="38">
        <f t="shared" si="21"/>
        <v>33.1</v>
      </c>
      <c r="C264" s="39" t="s">
        <v>18</v>
      </c>
      <c r="D264" s="40">
        <v>22413</v>
      </c>
      <c r="E264" s="41">
        <v>0</v>
      </c>
      <c r="F264" s="77">
        <f t="shared" si="24"/>
        <v>8125.6</v>
      </c>
      <c r="G264" s="42">
        <v>0</v>
      </c>
      <c r="H264" s="85">
        <f t="shared" si="25"/>
        <v>8125.6</v>
      </c>
      <c r="I264" s="43">
        <f t="shared" si="26"/>
        <v>2762.7</v>
      </c>
      <c r="J264" s="44">
        <f t="shared" si="27"/>
        <v>121.9</v>
      </c>
      <c r="K264" s="70">
        <v>16</v>
      </c>
      <c r="L264" s="45">
        <f t="shared" si="22"/>
        <v>32.5</v>
      </c>
      <c r="M264" s="46">
        <f t="shared" si="28"/>
        <v>11058.699999999999</v>
      </c>
      <c r="O264" s="87"/>
    </row>
    <row r="265" spans="1:15" ht="12.75">
      <c r="A265" s="37">
        <v>266</v>
      </c>
      <c r="B265" s="38">
        <f t="shared" si="21"/>
        <v>33.1</v>
      </c>
      <c r="C265" s="39" t="s">
        <v>18</v>
      </c>
      <c r="D265" s="40">
        <v>22413</v>
      </c>
      <c r="E265" s="41">
        <v>0</v>
      </c>
      <c r="F265" s="77">
        <f t="shared" si="24"/>
        <v>8125.6</v>
      </c>
      <c r="G265" s="42">
        <v>0</v>
      </c>
      <c r="H265" s="85">
        <f t="shared" si="25"/>
        <v>8125.6</v>
      </c>
      <c r="I265" s="43">
        <f t="shared" si="26"/>
        <v>2762.7</v>
      </c>
      <c r="J265" s="44">
        <f t="shared" si="27"/>
        <v>121.9</v>
      </c>
      <c r="K265" s="70">
        <v>16</v>
      </c>
      <c r="L265" s="45">
        <f>ROUND(H265*0.004,1)</f>
        <v>32.5</v>
      </c>
      <c r="M265" s="46">
        <f t="shared" si="28"/>
        <v>11058.699999999999</v>
      </c>
      <c r="O265" s="87"/>
    </row>
    <row r="266" spans="1:15" ht="12.75">
      <c r="A266" s="37">
        <v>267</v>
      </c>
      <c r="B266" s="38">
        <f t="shared" si="21"/>
        <v>33.1</v>
      </c>
      <c r="C266" s="39" t="s">
        <v>18</v>
      </c>
      <c r="D266" s="40">
        <v>22413</v>
      </c>
      <c r="E266" s="41">
        <v>0</v>
      </c>
      <c r="F266" s="77">
        <f>ROUND(12/B266*D266,1)</f>
        <v>8125.6</v>
      </c>
      <c r="G266" s="42">
        <v>0</v>
      </c>
      <c r="H266" s="85">
        <f>F266</f>
        <v>8125.6</v>
      </c>
      <c r="I266" s="43">
        <f>ROUND(H266*0.34,1)</f>
        <v>2762.7</v>
      </c>
      <c r="J266" s="44">
        <f>ROUND(H266*0.015,1)</f>
        <v>121.9</v>
      </c>
      <c r="K266" s="70">
        <v>16</v>
      </c>
      <c r="L266" s="45">
        <f>ROUND(H266*0.004,1)</f>
        <v>32.5</v>
      </c>
      <c r="M266" s="46">
        <f t="shared" si="28"/>
        <v>11058.699999999999</v>
      </c>
      <c r="O266" s="87"/>
    </row>
    <row r="267" spans="1:15" ht="12.75">
      <c r="A267" s="37">
        <v>268</v>
      </c>
      <c r="B267" s="38">
        <f t="shared" si="21"/>
        <v>33.1</v>
      </c>
      <c r="C267" s="39" t="s">
        <v>18</v>
      </c>
      <c r="D267" s="40">
        <v>22413</v>
      </c>
      <c r="E267" s="41">
        <v>0</v>
      </c>
      <c r="F267" s="77">
        <f>ROUND(12/B267*D267,1)</f>
        <v>8125.6</v>
      </c>
      <c r="G267" s="42">
        <v>0</v>
      </c>
      <c r="H267" s="85">
        <f>F267</f>
        <v>8125.6</v>
      </c>
      <c r="I267" s="43">
        <f>ROUND(H267*0.34,1)</f>
        <v>2762.7</v>
      </c>
      <c r="J267" s="44">
        <f>ROUND(H267*0.015,1)</f>
        <v>121.9</v>
      </c>
      <c r="K267" s="70">
        <v>16</v>
      </c>
      <c r="L267" s="45">
        <f>ROUND(H267*0.004,1)</f>
        <v>32.5</v>
      </c>
      <c r="M267" s="46">
        <f t="shared" si="23"/>
        <v>11058.699999999999</v>
      </c>
      <c r="O267" s="87"/>
    </row>
    <row r="268" spans="1:15" ht="12.75">
      <c r="A268" s="37">
        <v>269</v>
      </c>
      <c r="B268" s="38">
        <f t="shared" si="21"/>
        <v>33.1</v>
      </c>
      <c r="C268" s="39" t="s">
        <v>18</v>
      </c>
      <c r="D268" s="40">
        <v>22413</v>
      </c>
      <c r="E268" s="41">
        <v>0</v>
      </c>
      <c r="F268" s="77">
        <f>ROUND(12/B268*D268,1)</f>
        <v>8125.6</v>
      </c>
      <c r="G268" s="42">
        <v>0</v>
      </c>
      <c r="H268" s="85">
        <f>F268</f>
        <v>8125.6</v>
      </c>
      <c r="I268" s="43">
        <f>ROUND(H268*0.34,1)</f>
        <v>2762.7</v>
      </c>
      <c r="J268" s="44">
        <f>ROUND(H268*0.015,1)</f>
        <v>121.9</v>
      </c>
      <c r="K268" s="70">
        <v>16</v>
      </c>
      <c r="L268" s="45">
        <f>ROUND(H268*0.004,1)</f>
        <v>32.5</v>
      </c>
      <c r="M268" s="46">
        <f t="shared" si="23"/>
        <v>11058.699999999999</v>
      </c>
      <c r="O268" s="87"/>
    </row>
    <row r="269" spans="1:15" ht="13.5" thickBot="1">
      <c r="A269" s="48">
        <v>270</v>
      </c>
      <c r="B269" s="49">
        <f t="shared" si="21"/>
        <v>33.1</v>
      </c>
      <c r="C269" s="50" t="s">
        <v>18</v>
      </c>
      <c r="D269" s="51">
        <v>22413</v>
      </c>
      <c r="E269" s="52">
        <v>0</v>
      </c>
      <c r="F269" s="78">
        <f>ROUND(12/B269*D269,1)</f>
        <v>8125.6</v>
      </c>
      <c r="G269" s="53">
        <v>0</v>
      </c>
      <c r="H269" s="86">
        <f>F269</f>
        <v>8125.6</v>
      </c>
      <c r="I269" s="54">
        <f>ROUND(H269*0.34,1)</f>
        <v>2762.7</v>
      </c>
      <c r="J269" s="55">
        <f>ROUND(H269*0.015,1)</f>
        <v>121.9</v>
      </c>
      <c r="K269" s="71">
        <v>16</v>
      </c>
      <c r="L269" s="56">
        <f>ROUND(H269*0.004,1)</f>
        <v>32.5</v>
      </c>
      <c r="M269" s="57">
        <f t="shared" si="23"/>
        <v>11058.699999999999</v>
      </c>
      <c r="O269" s="87"/>
    </row>
    <row r="270" spans="2:3" ht="12.75">
      <c r="B270" s="3"/>
      <c r="C270" s="2"/>
    </row>
    <row r="271" spans="2:14" ht="12.75">
      <c r="B271" s="3"/>
      <c r="C271" s="2"/>
      <c r="H271" s="80"/>
      <c r="I271" s="3"/>
      <c r="J271" s="2"/>
      <c r="K271" s="2"/>
      <c r="L271" s="2"/>
      <c r="M271" s="4"/>
      <c r="N271" s="2"/>
    </row>
    <row r="272" spans="1:14" s="59" customFormat="1" ht="12.75">
      <c r="A272" s="58"/>
      <c r="B272" s="3"/>
      <c r="C272" s="2"/>
      <c r="D272" s="2"/>
      <c r="E272" s="2"/>
      <c r="F272" s="4"/>
      <c r="G272" s="4"/>
      <c r="H272" s="80"/>
      <c r="I272" s="3"/>
      <c r="J272" s="2"/>
      <c r="K272" s="2"/>
      <c r="L272" s="2"/>
      <c r="M272" s="4"/>
      <c r="N272" s="2"/>
    </row>
    <row r="273" spans="1:14" s="59" customFormat="1" ht="12.75">
      <c r="A273" s="58">
        <v>10</v>
      </c>
      <c r="B273" s="38">
        <f>ROUND(IF(A273&lt;B$287,(B$280+B$281*A273+B$282*A273^2+B$283*A273^3+B$284*A273^4+B$285*A273^5+B$286*A273^6),(C$280+C$281*A273+C$282*A273^2+C$283*A273^3+C$284*A273^4+C$285*A273^5+C$286*A273^6)),2)</f>
        <v>29.21</v>
      </c>
      <c r="C273" s="2"/>
      <c r="D273" s="2"/>
      <c r="E273" s="2"/>
      <c r="F273" s="4"/>
      <c r="G273" s="4"/>
      <c r="H273" s="80"/>
      <c r="I273" s="3"/>
      <c r="J273" s="2"/>
      <c r="K273" s="2"/>
      <c r="L273" s="2"/>
      <c r="M273" s="4"/>
      <c r="N273" s="2"/>
    </row>
    <row r="274" spans="2:14" ht="12.75">
      <c r="B274" s="3"/>
      <c r="C274" s="2"/>
      <c r="H274" s="80"/>
      <c r="I274" s="3"/>
      <c r="J274" s="2"/>
      <c r="K274" s="2"/>
      <c r="L274" s="2"/>
      <c r="M274" s="4"/>
      <c r="N274" s="2"/>
    </row>
    <row r="275" spans="2:14" ht="12.75">
      <c r="B275" s="3"/>
      <c r="C275" s="2"/>
      <c r="H275" s="80"/>
      <c r="I275" s="3"/>
      <c r="J275" s="2"/>
      <c r="K275" s="2"/>
      <c r="L275" s="2"/>
      <c r="M275" s="4"/>
      <c r="N275" s="2"/>
    </row>
    <row r="276" spans="2:14" ht="12.75">
      <c r="B276" s="3"/>
      <c r="C276" s="2"/>
      <c r="H276" s="80"/>
      <c r="I276" s="3"/>
      <c r="J276" s="2"/>
      <c r="K276" s="2"/>
      <c r="L276" s="2"/>
      <c r="M276" s="4"/>
      <c r="N276" s="2"/>
    </row>
    <row r="277" spans="2:14" ht="12.75">
      <c r="B277" s="1" t="s">
        <v>33</v>
      </c>
      <c r="C277" s="2"/>
      <c r="H277" s="80"/>
      <c r="I277" s="3"/>
      <c r="J277" s="2"/>
      <c r="K277" s="2"/>
      <c r="L277" s="2"/>
      <c r="M277" s="4"/>
      <c r="N277" s="2"/>
    </row>
    <row r="278" spans="2:14" ht="12.75">
      <c r="B278" s="92" t="s">
        <v>35</v>
      </c>
      <c r="C278" s="2"/>
      <c r="H278" s="80"/>
      <c r="I278" s="3"/>
      <c r="J278" s="2"/>
      <c r="K278" s="2"/>
      <c r="L278" s="2"/>
      <c r="M278" s="4"/>
      <c r="N278" s="2"/>
    </row>
    <row r="279" spans="3:14" ht="12.75">
      <c r="C279" s="2"/>
      <c r="H279" s="80"/>
      <c r="I279" s="3"/>
      <c r="J279" s="2"/>
      <c r="K279" s="2"/>
      <c r="L279" s="2"/>
      <c r="M279" s="4"/>
      <c r="N279" s="2"/>
    </row>
    <row r="280" spans="1:14" ht="12.75">
      <c r="A280" s="64" t="s">
        <v>21</v>
      </c>
      <c r="B280" s="94">
        <v>28.4586</v>
      </c>
      <c r="C280" s="93">
        <v>33.1</v>
      </c>
      <c r="H280" s="79"/>
      <c r="I280" s="72"/>
      <c r="J280" s="72"/>
      <c r="K280" s="2"/>
      <c r="L280" s="2"/>
      <c r="M280" s="4"/>
      <c r="N280" s="2"/>
    </row>
    <row r="281" spans="1:14" ht="12.75">
      <c r="A281" s="64" t="s">
        <v>22</v>
      </c>
      <c r="B281" s="95">
        <v>0.08175534</v>
      </c>
      <c r="H281" s="80"/>
      <c r="I281" s="3"/>
      <c r="J281" s="2"/>
      <c r="K281" s="2"/>
      <c r="L281" s="2"/>
      <c r="M281" s="4"/>
      <c r="N281" s="2"/>
    </row>
    <row r="282" spans="1:14" ht="12.75">
      <c r="A282" s="64" t="s">
        <v>23</v>
      </c>
      <c r="B282" s="96">
        <v>-0.0006885195</v>
      </c>
      <c r="H282" s="80"/>
      <c r="I282" s="3"/>
      <c r="J282" s="2"/>
      <c r="K282" s="2"/>
      <c r="L282" s="2"/>
      <c r="M282" s="4"/>
      <c r="N282" s="2"/>
    </row>
    <row r="283" spans="1:14" ht="12.75">
      <c r="A283" s="64" t="s">
        <v>24</v>
      </c>
      <c r="B283" s="96">
        <v>2.758635E-06</v>
      </c>
      <c r="H283" s="80"/>
      <c r="I283" s="3"/>
      <c r="J283" s="2"/>
      <c r="K283" s="2"/>
      <c r="L283" s="2"/>
      <c r="M283" s="4"/>
      <c r="N283" s="2"/>
    </row>
    <row r="284" spans="1:14" ht="12.75">
      <c r="A284" s="64" t="s">
        <v>25</v>
      </c>
      <c r="B284" s="96">
        <v>-4.061738E-09</v>
      </c>
      <c r="H284" s="80"/>
      <c r="I284" s="3"/>
      <c r="J284" s="2"/>
      <c r="K284" s="2"/>
      <c r="L284" s="2"/>
      <c r="M284" s="4"/>
      <c r="N284" s="2"/>
    </row>
    <row r="285" spans="1:14" ht="12.75">
      <c r="A285" s="64" t="s">
        <v>26</v>
      </c>
      <c r="B285" s="4"/>
      <c r="H285" s="80"/>
      <c r="I285" s="3"/>
      <c r="J285" s="2"/>
      <c r="K285" s="2"/>
      <c r="L285" s="2"/>
      <c r="M285" s="4"/>
      <c r="N285" s="2"/>
    </row>
    <row r="286" spans="6:14" ht="12.75">
      <c r="F286" s="3"/>
      <c r="H286" s="80"/>
      <c r="I286" s="3"/>
      <c r="J286" s="2"/>
      <c r="K286" s="2"/>
      <c r="L286" s="2"/>
      <c r="M286" s="4"/>
      <c r="N286" s="2"/>
    </row>
    <row r="287" spans="1:14" ht="12.75">
      <c r="A287" s="63" t="s">
        <v>27</v>
      </c>
      <c r="B287" s="2">
        <v>250</v>
      </c>
      <c r="E287" s="2">
        <v>250</v>
      </c>
      <c r="F287" s="3"/>
      <c r="H287" s="80"/>
      <c r="I287" s="3"/>
      <c r="J287" s="2"/>
      <c r="K287" s="2"/>
      <c r="L287" s="2"/>
      <c r="M287" s="4"/>
      <c r="N287" s="2"/>
    </row>
    <row r="288" spans="5:14" ht="12.75">
      <c r="E288" s="4"/>
      <c r="H288" s="80"/>
      <c r="I288" s="3"/>
      <c r="J288" s="2"/>
      <c r="K288" s="2"/>
      <c r="L288" s="2"/>
      <c r="M288" s="4"/>
      <c r="N288" s="2"/>
    </row>
    <row r="289" spans="2:14" ht="12.75">
      <c r="B289" s="3"/>
      <c r="C289" s="2"/>
      <c r="H289" s="80"/>
      <c r="I289" s="3"/>
      <c r="J289" s="2"/>
      <c r="K289" s="2"/>
      <c r="L289" s="2"/>
      <c r="M289" s="4"/>
      <c r="N289" s="2"/>
    </row>
    <row r="290" spans="2:14" ht="12.75">
      <c r="B290" s="3"/>
      <c r="C290" s="2"/>
      <c r="H290" s="80"/>
      <c r="I290" s="3"/>
      <c r="J290" s="2"/>
      <c r="K290" s="2"/>
      <c r="L290" s="2"/>
      <c r="M290" s="4"/>
      <c r="N290" s="2"/>
    </row>
    <row r="291" spans="2:14" ht="12.75">
      <c r="B291" s="3"/>
      <c r="C291" s="2"/>
      <c r="H291" s="80"/>
      <c r="I291" s="3"/>
      <c r="J291" s="2"/>
      <c r="K291" s="2"/>
      <c r="L291" s="2"/>
      <c r="M291" s="4"/>
      <c r="N291" s="2"/>
    </row>
    <row r="292" spans="2:3" ht="12.75">
      <c r="B292" s="3"/>
      <c r="C292" s="2"/>
    </row>
    <row r="293" spans="2:3" ht="12.75">
      <c r="B293" s="3"/>
      <c r="C293" s="2"/>
    </row>
    <row r="294" spans="2:3" ht="12.75">
      <c r="B294" s="3"/>
      <c r="C294" s="2"/>
    </row>
    <row r="295" spans="2:3" ht="12.75">
      <c r="B295" s="3"/>
      <c r="C295" s="2"/>
    </row>
    <row r="299" spans="4:5" ht="12.75">
      <c r="D299" s="60"/>
      <c r="E299" s="60"/>
    </row>
    <row r="300" spans="4:5" ht="12.75">
      <c r="D300" s="60"/>
      <c r="E300" s="60"/>
    </row>
    <row r="301" spans="4:5" ht="12.75">
      <c r="D301" s="60"/>
      <c r="E301" s="60"/>
    </row>
    <row r="302" spans="4:5" ht="12.75">
      <c r="D302" s="60"/>
      <c r="E302" s="60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2012-02-19T17:28:58Z</cp:lastPrinted>
  <dcterms:created xsi:type="dcterms:W3CDTF">2006-02-20T10:04:26Z</dcterms:created>
  <dcterms:modified xsi:type="dcterms:W3CDTF">2016-02-18T18:20:32Z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