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0" windowWidth="12120" windowHeight="9120" tabRatio="526" activeTab="1"/>
  </bookViews>
  <sheets>
    <sheet name="Pokyny k vyplnění" sheetId="1" r:id="rId1"/>
    <sheet name="Žádost" sheetId="2" r:id="rId2"/>
    <sheet name="Příloha 1" sheetId="3" r:id="rId3"/>
    <sheet name="Přidělená dotace" sheetId="4" r:id="rId4"/>
    <sheet name="Smlouva " sheetId="5" r:id="rId5"/>
    <sheet name="Pracovní 1" sheetId="6" r:id="rId6"/>
    <sheet name="Pracovní 2" sheetId="7" r:id="rId7"/>
  </sheets>
  <definedNames>
    <definedName name="_xlnm.Print_Area" localSheetId="6">'Pracovní 2'!$A$1:$N$41</definedName>
    <definedName name="_xlnm.Print_Area" localSheetId="2">'Příloha 1'!$A$1:$F$38</definedName>
    <definedName name="_xlnm.Print_Area" localSheetId="1">'Žádost'!$A$1:$B$41</definedName>
  </definedNames>
  <calcPr fullCalcOnLoad="1"/>
</workbook>
</file>

<file path=xl/comments2.xml><?xml version="1.0" encoding="utf-8"?>
<comments xmlns="http://schemas.openxmlformats.org/spreadsheetml/2006/main">
  <authors>
    <author>269</author>
  </authors>
  <commentList>
    <comment ref="B10" authorId="0">
      <text>
        <r>
          <rPr>
            <sz val="8"/>
            <rFont val="Tahoma"/>
            <family val="2"/>
          </rPr>
          <t xml:space="preserve">Nevpisujte, vyberte ze seznamu, který otevřete kliknutím na symbol otevření seznamu
</t>
        </r>
      </text>
    </comment>
    <comment ref="B11" authorId="0">
      <text>
        <r>
          <rPr>
            <sz val="8"/>
            <rFont val="Tahoma"/>
            <family val="2"/>
          </rPr>
          <t xml:space="preserve">Nevpisujte, vyberte ze seznamu, který otevřete kliknutím na symbol otevření seznamu
</t>
        </r>
      </text>
    </comment>
  </commentList>
</comments>
</file>

<file path=xl/sharedStrings.xml><?xml version="1.0" encoding="utf-8"?>
<sst xmlns="http://schemas.openxmlformats.org/spreadsheetml/2006/main" count="325" uniqueCount="262">
  <si>
    <t>číslo smlouvy:</t>
  </si>
  <si>
    <t>-</t>
  </si>
  <si>
    <t>sociální služby.</t>
  </si>
  <si>
    <t>Název zařízení  poskytujícího sociální službu</t>
  </si>
  <si>
    <t>Adresa zařízení, poskytujícího sociální službu</t>
  </si>
  <si>
    <t>VII.</t>
  </si>
  <si>
    <t>Kontaktní adresa</t>
  </si>
  <si>
    <t xml:space="preserve">(1) Veškerá komunikace v souvislosti s touto smlouvou musí mít písemnou formu, každý </t>
  </si>
  <si>
    <t>dokument musí být označen</t>
  </si>
  <si>
    <t xml:space="preserve">a musí být zaslán na níže uvedenou adresu: </t>
  </si>
  <si>
    <t xml:space="preserve">Krajský úřad Královéhradeckého kraje, odbor sociálních věcí a zdravotnictví, </t>
  </si>
  <si>
    <t>Datum</t>
  </si>
  <si>
    <t>……………………………………………</t>
  </si>
  <si>
    <t>Za Královéhradecký kraj</t>
  </si>
  <si>
    <t>…………………………………..</t>
  </si>
  <si>
    <t>III.</t>
  </si>
  <si>
    <t>Práva a povinnosti smluvních stran</t>
  </si>
  <si>
    <t xml:space="preserve">telefon: </t>
  </si>
  <si>
    <t xml:space="preserve">       Dotace z dotačního programu: </t>
  </si>
  <si>
    <t>Číslo registrace sociální služby:</t>
  </si>
  <si>
    <r>
      <t xml:space="preserve">Celkové neinvestiční náklady služby:     </t>
    </r>
    <r>
      <rPr>
        <vertAlign val="superscript"/>
        <sz val="10"/>
        <rFont val="Arial"/>
        <family val="2"/>
      </rPr>
      <t>1)</t>
    </r>
  </si>
  <si>
    <t>Požadovaná neinvestiční dotace od Královéhradeckého kraje:</t>
  </si>
  <si>
    <r>
      <t xml:space="preserve">IČ     </t>
    </r>
    <r>
      <rPr>
        <vertAlign val="superscript"/>
        <sz val="10"/>
        <rFont val="Arial"/>
        <family val="2"/>
      </rPr>
      <t>1)</t>
    </r>
  </si>
  <si>
    <r>
      <t xml:space="preserve">Statutární zástupce organizace     </t>
    </r>
    <r>
      <rPr>
        <vertAlign val="superscript"/>
        <sz val="10"/>
        <rFont val="Arial"/>
        <family val="2"/>
      </rPr>
      <t>1)</t>
    </r>
  </si>
  <si>
    <r>
      <t xml:space="preserve">Název banky:        </t>
    </r>
    <r>
      <rPr>
        <vertAlign val="superscript"/>
        <sz val="10"/>
        <rFont val="Arial"/>
        <family val="2"/>
      </rPr>
      <t>1)</t>
    </r>
  </si>
  <si>
    <r>
      <t xml:space="preserve">Název poskytovatele sociální služby   </t>
    </r>
    <r>
      <rPr>
        <vertAlign val="superscript"/>
        <sz val="10"/>
        <rFont val="Arial"/>
        <family val="2"/>
      </rPr>
      <t xml:space="preserve">1)                                    (Dle registru služeb) </t>
    </r>
  </si>
  <si>
    <t xml:space="preserve">                 Žádost o dotaci z rozpočtu Královéhradeckého kraje</t>
  </si>
  <si>
    <t>A</t>
  </si>
  <si>
    <t>B</t>
  </si>
  <si>
    <t>C</t>
  </si>
  <si>
    <t>Nákladová položka</t>
  </si>
  <si>
    <t>Poznámka - slovní komentář</t>
  </si>
  <si>
    <t>1. Provozní náklady celkem</t>
  </si>
  <si>
    <t xml:space="preserve">1.1. Materiálové náklady celkem (501) </t>
  </si>
  <si>
    <t>1.2. Energie celkem (502)</t>
  </si>
  <si>
    <t>1.3. Opravy a udržování (511)</t>
  </si>
  <si>
    <t>1.4. Cestovné (512)</t>
  </si>
  <si>
    <t>1.5. Služby celkem (518)</t>
  </si>
  <si>
    <t>2. Osobní náklady celkem</t>
  </si>
  <si>
    <t>celkový podíl požadované dotace na celk. nákladech</t>
  </si>
  <si>
    <t>47    Týdenní stacionáře</t>
  </si>
  <si>
    <t>48    Domovy pro osoby se ZP</t>
  </si>
  <si>
    <t>49    Domovy pro seniory</t>
  </si>
  <si>
    <t>50    Domovy se zvl.režimem</t>
  </si>
  <si>
    <t>51    Chráněné bydlení</t>
  </si>
  <si>
    <t>39    Osobní asistence</t>
  </si>
  <si>
    <t>44    Odlehčovací služby terénní a ambulantní</t>
  </si>
  <si>
    <t>40    Pečovatelská služba</t>
  </si>
  <si>
    <t>45    Centra denních služeb</t>
  </si>
  <si>
    <t>46    Denní stacionáře</t>
  </si>
  <si>
    <t>41    Tísňová péče</t>
  </si>
  <si>
    <t>42    Průvodcovské a předčitatelské služby</t>
  </si>
  <si>
    <t>43    Podpora samostatného bydlení</t>
  </si>
  <si>
    <t>57    Azylové domy</t>
  </si>
  <si>
    <t>58    Domy na půl cesty</t>
  </si>
  <si>
    <t>54    Raná péče</t>
  </si>
  <si>
    <t>55    Telefonická krizová pomoc</t>
  </si>
  <si>
    <t>56    Tlumočnické služby</t>
  </si>
  <si>
    <t>59    Kontaktní centra</t>
  </si>
  <si>
    <t>60    Krizová pomoc</t>
  </si>
  <si>
    <t>60a  Intervenční centra</t>
  </si>
  <si>
    <t>61    Nízkoprahová denní centra</t>
  </si>
  <si>
    <t>62    Nízkoprahová zařízení pro děti a mládež</t>
  </si>
  <si>
    <t>63    Noclehárny</t>
  </si>
  <si>
    <t>64    Služby následné péče</t>
  </si>
  <si>
    <t>37    Sociální poradenství</t>
  </si>
  <si>
    <t>občanské sdružení</t>
  </si>
  <si>
    <t>evidovaná (církevní) právnická osoba</t>
  </si>
  <si>
    <t>obecně prospěšná společnost</t>
  </si>
  <si>
    <t>příspěvková organizace zřízená krajem</t>
  </si>
  <si>
    <t>Příspěvková organizace zřízená obcí s pověřením I. stupně</t>
  </si>
  <si>
    <t>příspěvková organizace zřízená obcí s pověřeným obecným úřadem (s pověřením II. stupně)</t>
  </si>
  <si>
    <t>příspěvková organizace zřízená obcí s rozšířenou působností (s pověřením III. stupně)</t>
  </si>
  <si>
    <t>organizační jednotka státu</t>
  </si>
  <si>
    <t>fyzická osoba</t>
  </si>
  <si>
    <t>obchodní společnost</t>
  </si>
  <si>
    <t>přímo obec s pověřením I. Stupně</t>
  </si>
  <si>
    <t>přímo obec s pověřením II. Stupně</t>
  </si>
  <si>
    <t>přímo obec s pověřením III. Stupně</t>
  </si>
  <si>
    <t>přímo kraj</t>
  </si>
  <si>
    <t>jiná.</t>
  </si>
  <si>
    <r>
      <t xml:space="preserve">Osoba zodpovědná za realizaci služby     </t>
    </r>
    <r>
      <rPr>
        <vertAlign val="superscript"/>
        <sz val="10"/>
        <rFont val="Arial"/>
        <family val="2"/>
      </rPr>
      <t>1)</t>
    </r>
  </si>
  <si>
    <r>
      <t xml:space="preserve">Fax </t>
    </r>
    <r>
      <rPr>
        <i/>
        <sz val="8"/>
        <rFont val="Arial"/>
        <family val="2"/>
      </rPr>
      <t>(zodpovědná osoba)</t>
    </r>
    <r>
      <rPr>
        <sz val="10"/>
        <rFont val="Arial"/>
        <family val="2"/>
      </rPr>
      <t>:</t>
    </r>
  </si>
  <si>
    <r>
      <t xml:space="preserve">Telefon </t>
    </r>
    <r>
      <rPr>
        <i/>
        <sz val="8"/>
        <rFont val="Arial"/>
        <family val="2"/>
      </rPr>
      <t>(zodpovědná osoba)</t>
    </r>
    <r>
      <rPr>
        <sz val="10"/>
        <rFont val="Arial"/>
        <family val="2"/>
      </rPr>
      <t xml:space="preserve">:       </t>
    </r>
    <r>
      <rPr>
        <vertAlign val="superscript"/>
        <sz val="10"/>
        <rFont val="Arial"/>
        <family val="2"/>
      </rPr>
      <t>1)</t>
    </r>
  </si>
  <si>
    <r>
      <t xml:space="preserve">E-mail </t>
    </r>
    <r>
      <rPr>
        <i/>
        <sz val="8"/>
        <rFont val="Arial"/>
        <family val="2"/>
      </rPr>
      <t>(zodpovědná osoba)</t>
    </r>
    <r>
      <rPr>
        <sz val="10"/>
        <rFont val="Arial"/>
        <family val="2"/>
      </rPr>
      <t>:</t>
    </r>
  </si>
  <si>
    <t>Adresa WWW stránek poskytovatele služby:</t>
  </si>
  <si>
    <t xml:space="preserve">a </t>
  </si>
  <si>
    <t>se sídlem :</t>
  </si>
  <si>
    <t>zastoupený :</t>
  </si>
  <si>
    <t>IČ :</t>
  </si>
  <si>
    <t>bankovní spojení :</t>
  </si>
  <si>
    <t>č.účtu :</t>
  </si>
  <si>
    <t>Královéhradecký kraj</t>
  </si>
  <si>
    <t>se sídlem:</t>
  </si>
  <si>
    <t>zastoupený:</t>
  </si>
  <si>
    <t>IČ:</t>
  </si>
  <si>
    <t>bankovní spojení:</t>
  </si>
  <si>
    <t xml:space="preserve">Komerční banka Hradec Králové </t>
  </si>
  <si>
    <t>č. účtu:</t>
  </si>
  <si>
    <r>
      <t>(dále jen „</t>
    </r>
    <r>
      <rPr>
        <b/>
        <sz val="12"/>
        <rFont val="Times New Roman"/>
        <family val="1"/>
      </rPr>
      <t>poskytovatel</t>
    </r>
    <r>
      <rPr>
        <sz val="12"/>
        <rFont val="Times New Roman"/>
        <family val="1"/>
      </rPr>
      <t>“)</t>
    </r>
  </si>
  <si>
    <t>na straně jedné</t>
  </si>
  <si>
    <r>
      <t>(dále jen „</t>
    </r>
    <r>
      <rPr>
        <b/>
        <sz val="12"/>
        <rFont val="Times New Roman"/>
        <family val="1"/>
      </rPr>
      <t>příjemce</t>
    </r>
    <r>
      <rPr>
        <sz val="12"/>
        <rFont val="Times New Roman"/>
        <family val="1"/>
      </rPr>
      <t>“)</t>
    </r>
  </si>
  <si>
    <t>na straně druhé</t>
  </si>
  <si>
    <t>uzavírají tuto smlouvu o poskytnutí dotace:</t>
  </si>
  <si>
    <t>I.</t>
  </si>
  <si>
    <t>Předmět smlouvy</t>
  </si>
  <si>
    <r>
      <t xml:space="preserve">1) </t>
    </r>
    <r>
      <rPr>
        <sz val="11"/>
        <rFont val="Times New Roman"/>
        <family val="1"/>
      </rPr>
      <t xml:space="preserve">V případě schválení dotace bude  údaj použit ve  smlouvě o dotaci !!!!! </t>
    </r>
  </si>
  <si>
    <t>OD</t>
  </si>
  <si>
    <t>PA</t>
  </si>
  <si>
    <t>POL</t>
  </si>
  <si>
    <t>?????</t>
  </si>
  <si>
    <t>???????</t>
  </si>
  <si>
    <t>Předkládací návrh</t>
  </si>
  <si>
    <t>ke smlouvě uzavírané Královéhradeckým krajem</t>
  </si>
  <si>
    <t>1.</t>
  </si>
  <si>
    <t>Evidenční číslo</t>
  </si>
  <si>
    <t>/přidělí odbor vnitra a krajský živnostenský úřad, oddělení legislativní a právní/</t>
  </si>
  <si>
    <t xml:space="preserve">                </t>
  </si>
  <si>
    <t>2.</t>
  </si>
  <si>
    <t>Název smlouvy a označení druhé smluvní strany</t>
  </si>
  <si>
    <t>3.</t>
  </si>
  <si>
    <t>Předkládající  odbor</t>
  </si>
  <si>
    <t xml:space="preserve"> Sociálních věcí a zdravotnictví</t>
  </si>
  <si>
    <t xml:space="preserve">                       oddělení</t>
  </si>
  <si>
    <t xml:space="preserve"> Prevence, rozvoje a SPO</t>
  </si>
  <si>
    <t>Pracovník odpovědný</t>
  </si>
  <si>
    <t>za vyhotovení</t>
  </si>
  <si>
    <t>Souhlas vedoucího</t>
  </si>
  <si>
    <t>4.</t>
  </si>
  <si>
    <t xml:space="preserve">                                     </t>
  </si>
  <si>
    <t>5.</t>
  </si>
  <si>
    <t>Projednáno v radě</t>
  </si>
  <si>
    <t>/číslo usnesení/</t>
  </si>
  <si>
    <t>Projednáno v zastupitelstvu /číslo usnesení/</t>
  </si>
  <si>
    <t>6.</t>
  </si>
  <si>
    <t>Stanovisko ekonomického odboru /pouze u smluv s finančním plněním/</t>
  </si>
  <si>
    <t>7.</t>
  </si>
  <si>
    <t>8.</t>
  </si>
  <si>
    <t>Osoba odpovídající za uložení a uchování dotační smlouvy a formuláře</t>
  </si>
  <si>
    <t>Počet výtisků smluv</t>
  </si>
  <si>
    <t>KA</t>
  </si>
  <si>
    <t>Sběrný předkontační doklad</t>
  </si>
  <si>
    <t>Účtující                            Druh</t>
  </si>
  <si>
    <t>xx</t>
  </si>
  <si>
    <t>xxxx</t>
  </si>
  <si>
    <t>Operace je v souladu se zák. č. 320/2001 Sb. v platném znění</t>
  </si>
  <si>
    <t>MÁ DÁTI</t>
  </si>
  <si>
    <t xml:space="preserve">  DAL</t>
  </si>
  <si>
    <t xml:space="preserve">SÚ    </t>
  </si>
  <si>
    <t>AÚ</t>
  </si>
  <si>
    <t>ÚZ</t>
  </si>
  <si>
    <t>ORG</t>
  </si>
  <si>
    <t>OJ</t>
  </si>
  <si>
    <t>ZP</t>
  </si>
  <si>
    <t xml:space="preserve">    Kč     </t>
  </si>
  <si>
    <t>h</t>
  </si>
  <si>
    <t xml:space="preserve"> Kč</t>
  </si>
  <si>
    <t>Za správnost:</t>
  </si>
  <si>
    <t>Správce rozpočtu:</t>
  </si>
  <si>
    <t>Hlavní účetní:</t>
  </si>
  <si>
    <t>Příjemce:</t>
  </si>
  <si>
    <t>Číslo účtu příjemce:</t>
  </si>
  <si>
    <t>Den                      Číslo dokladu</t>
  </si>
  <si>
    <t>organizace        Měsíc   dokladu</t>
  </si>
  <si>
    <t>xxxxxxx</t>
  </si>
  <si>
    <t>touto smlouvou , formulářem  Žádosti o poskytnutí  dotace z rozpočtu Královéhradeckého kraje</t>
  </si>
  <si>
    <t>(3) Osobou zodpovědnou za realizaci sociální služby je příjemcem stanoven:</t>
  </si>
  <si>
    <t>Královéhradeckého kraje použít pouze k úhradě ceny ve výši bez DPH.</t>
  </si>
  <si>
    <t xml:space="preserve">(7) Příjemce je povinen prokázat stav majetku pořízeného z dotací a darů poskytnutých na realizaci sociální služby, jeho evidenci v účetnictví a využívání pro činnost organizace po dobu pěti let od jejího poskytnutí.
(8) Příjemce dotace uvede na všech písemnostech a na všech akcích, které souvisejí s realizací         sociální služby, že byl podpořen z dotace poskytnuté Královéhradeckým krajem.
  </t>
  </si>
  <si>
    <t>V</t>
  </si>
  <si>
    <t>dne</t>
  </si>
  <si>
    <t>Podpis statutárního zástupce</t>
  </si>
  <si>
    <r>
      <t xml:space="preserve">Sídlo organizace poskytovatele    </t>
    </r>
    <r>
      <rPr>
        <vertAlign val="superscript"/>
        <sz val="10"/>
        <rFont val="Arial"/>
        <family val="2"/>
      </rPr>
      <t>1)</t>
    </r>
    <r>
      <rPr>
        <sz val="10"/>
        <rFont val="Arial"/>
        <family val="2"/>
      </rPr>
      <t xml:space="preserve">                            </t>
    </r>
    <r>
      <rPr>
        <i/>
        <sz val="10"/>
        <rFont val="Arial"/>
        <family val="2"/>
      </rPr>
      <t>(Obec, PSČ, ulice  č.p.)</t>
    </r>
  </si>
  <si>
    <t>Komentář:</t>
  </si>
  <si>
    <t>Zařízení, poskytující sociální službu:</t>
  </si>
  <si>
    <t>Poskytovatel sociální služby:</t>
  </si>
  <si>
    <t>Poskytovaná sociální služby:</t>
  </si>
  <si>
    <t>Příspěvek zřizovatele:</t>
  </si>
  <si>
    <t>Ostatní dotace a dary:</t>
  </si>
  <si>
    <t>67    Sociálně terapeutické dílny </t>
  </si>
  <si>
    <t>69    Terénní programy </t>
  </si>
  <si>
    <t>68    Terapeutiké komunity</t>
  </si>
  <si>
    <t>70    Sociální rehabilitace </t>
  </si>
  <si>
    <t>(2)  Příjemci bude poskytnuta dotace ve schválené výši  na základě splnění podmínek, stanovených</t>
  </si>
  <si>
    <t>sociální služby:</t>
  </si>
  <si>
    <t>poskytnutí neinvestiční dotace z rozpočtu Královéhradeckého kraje na realizaci</t>
  </si>
  <si>
    <t>52    Sociální služby poskytované ve zdrav.zařízeních ústavní péče</t>
  </si>
  <si>
    <t>65    Sociálně aktivizační služby pro rodiny s dětmi</t>
  </si>
  <si>
    <t>66    Sociálně aktivizační služby pro seniory a osoby se zdrav.postižením</t>
  </si>
  <si>
    <t>č.smlouvy</t>
  </si>
  <si>
    <t>Pivovarské náměstí 1245, 500 03 Hradec Králové</t>
  </si>
  <si>
    <t>Pivovarské náměstí 1245, 500 03 Hradec Králové.</t>
  </si>
  <si>
    <r>
      <t xml:space="preserve">Dotace MPSV 2009 </t>
    </r>
    <r>
      <rPr>
        <i/>
        <sz val="10"/>
        <rFont val="Arial"/>
        <family val="2"/>
      </rPr>
      <t>(skutečně přidělená)</t>
    </r>
  </si>
  <si>
    <t>Předpokládaný rozpočet na rok 2009</t>
  </si>
  <si>
    <t>Požadavek na Královéhradecký kraj pro rok 2009</t>
  </si>
  <si>
    <t>Smlouva o poskytnutí neinvestiční dotace pro rok 2009</t>
  </si>
  <si>
    <t>KK 09</t>
  </si>
  <si>
    <t>Bc. Kateřina Tatárková</t>
  </si>
  <si>
    <t>Ing. Ludmila Lorencová</t>
  </si>
  <si>
    <t>ZK/</t>
  </si>
  <si>
    <t>Právní kontrolu provedl</t>
  </si>
  <si>
    <t>10.</t>
  </si>
  <si>
    <t>JUDr. Yvona Košťálová</t>
  </si>
  <si>
    <t>Druh platby : Neinvestiční dotace na rok 2009</t>
  </si>
  <si>
    <t>Vyhotovil:    .    .   2009</t>
  </si>
  <si>
    <t>Příkazce:     .      .  2009</t>
  </si>
  <si>
    <t>Bc. Lubomírem Francem</t>
  </si>
  <si>
    <t>78-7544530247/0100</t>
  </si>
  <si>
    <t>Bc. Lubomír Franc</t>
  </si>
  <si>
    <r>
      <t xml:space="preserve">                                                                       </t>
    </r>
    <r>
      <rPr>
        <b/>
        <sz val="12"/>
        <rFont val="Times New Roman"/>
        <family val="1"/>
      </rPr>
      <t xml:space="preserve"> II.</t>
    </r>
    <r>
      <rPr>
        <sz val="12"/>
        <rFont val="Times New Roman"/>
        <family val="1"/>
      </rPr>
      <t xml:space="preserve">
                                        </t>
    </r>
    <r>
      <rPr>
        <b/>
        <sz val="12"/>
        <rFont val="Times New Roman"/>
        <family val="1"/>
      </rPr>
      <t xml:space="preserve"> Financováni sociální služby a úhrada dotace</t>
    </r>
    <r>
      <rPr>
        <sz val="12"/>
        <rFont val="Times New Roman"/>
        <family val="1"/>
      </rPr>
      <t xml:space="preserve">
(1) Pokud je příjemce plátcem DPH, nakoupí služby nebo zboží od plátce DPH a uplatní si nárok na odpočet DPH na vstupu, může prostředky poskytnuté z rozpočtu
</t>
    </r>
  </si>
  <si>
    <t>44    Odlehčovací služby pobytové</t>
  </si>
  <si>
    <t>Osoba zodpovědná za vyúčtování dotace….</t>
  </si>
  <si>
    <r>
      <t xml:space="preserve">Telefon </t>
    </r>
    <r>
      <rPr>
        <i/>
        <sz val="8"/>
        <rFont val="Arial"/>
        <family val="2"/>
      </rPr>
      <t>( osoba zodpovědná za vyúčtování dotace)</t>
    </r>
    <r>
      <rPr>
        <sz val="10"/>
        <rFont val="Arial"/>
        <family val="2"/>
      </rPr>
      <t xml:space="preserve">:       </t>
    </r>
  </si>
  <si>
    <t>(1) Předmětem této smlouvy je na základě usnesení Zastupitelstva Královéhradeckého kraje ze dne</t>
  </si>
  <si>
    <t>Do tohoto okénka vepište před vytištěním smlouvy o poskytnutí dotace výši přidělené dotace ve tvaru xxxxxxxx ( příklad: v případě přidělení dotace  ve výši 100 tisíc Kč vepište hodnotu 100000 (bez mezer a teček). Tato hodnota se přenese do formuláře smlouvy a poté je možné smlouvu vytisknout, podepsat a odeslat.</t>
  </si>
  <si>
    <t xml:space="preserve">
(10) V případě nedodržení termínu ukončení realizace sociální služby stanoveného ve smlouvě nebo v případě, že údaje, na jejichž základě byla podpora poskytnuta, se ukázaly nepravdivými nebo neúplnými, nebo v případě nepředložení závěrečné zprávy včetně příslušných vyúčtování ve smluvně stanoveném termínu, nebo v případě, že údaje uvedené v závěrečné zprávě a ve vyúčtování se ukázaly nepravdivými nebo neúplnými, je příjemce povinen celou podporu, nebo její část stanovenou poskytovatelem, vrátit na účet kraje do 1 měsíce od písemného uplatnění tohoto požadavku poskytovatelem.
(11) Příjemce bude poskytovatele dotace informovat nejpozději do 8 dnů o všech změnách              týkajících se identifikace příjemce a o všech změnách týkajících se realizace podpořené
</t>
  </si>
  <si>
    <t>pro zařízení :</t>
  </si>
  <si>
    <t>2.2. Sociální a zdravotní pojištění</t>
  </si>
  <si>
    <t>2.1. Mzdové náklady včetně DPČ a DPP</t>
  </si>
  <si>
    <t>Celkové náklady na realizaci služby v roce 2008</t>
  </si>
  <si>
    <t>D</t>
  </si>
  <si>
    <t xml:space="preserve">Tabulka - Rozpočet nákladů služby  a požadavek dotace od Královéhradeckého kraje na rok 2009 </t>
  </si>
  <si>
    <t>Celkové náklady služby</t>
  </si>
  <si>
    <t>1)</t>
  </si>
  <si>
    <t>včetně náhrad za nemocenskou</t>
  </si>
  <si>
    <t>2)</t>
  </si>
  <si>
    <r>
      <t xml:space="preserve">1.6. Jiné celkem  </t>
    </r>
    <r>
      <rPr>
        <vertAlign val="superscript"/>
        <sz val="10"/>
        <color indexed="8"/>
        <rFont val="Arial"/>
        <family val="2"/>
      </rPr>
      <t>1)</t>
    </r>
  </si>
  <si>
    <t>včetně odpisů</t>
  </si>
  <si>
    <r>
      <t>2.3.Zákonné sociální  a ostatní sociální náklady</t>
    </r>
    <r>
      <rPr>
        <vertAlign val="superscript"/>
        <sz val="9"/>
        <color indexed="8"/>
        <rFont val="Arial"/>
        <family val="2"/>
      </rPr>
      <t>2)</t>
    </r>
  </si>
  <si>
    <t>Potvrzuji, že všechny údaje uvedené v Žádosti, v příloze Žádosti a v aplikaci Benchmarking (realita 2008) jsou pravdivé a jsem si vědom(a), že nepravdivé a nepřesné  údaje jsou důvodem k neposkytnutí  dotace.</t>
  </si>
  <si>
    <t xml:space="preserve">(2)  Celkový  rozpočet nákladů  sociální služby v roce 2009: </t>
  </si>
  <si>
    <r>
      <rPr>
        <b/>
        <sz val="10"/>
        <rFont val="Arial"/>
        <family val="2"/>
      </rPr>
      <t xml:space="preserve">Příloha 1 </t>
    </r>
    <r>
      <rPr>
        <sz val="10"/>
        <rFont val="Arial"/>
        <family val="2"/>
      </rPr>
      <t xml:space="preserve"> k žádosti o dotaci z rozpočtu Královéhradeckého kraje pro rok 2009</t>
    </r>
  </si>
  <si>
    <t>Smlouva o poskytnutí neinvestiční dotace na rok 2009</t>
  </si>
  <si>
    <r>
      <t>Poskytovaná sociální služba</t>
    </r>
    <r>
      <rPr>
        <i/>
        <sz val="8"/>
        <rFont val="Arial"/>
        <family val="2"/>
      </rPr>
      <t xml:space="preserve"> (nevpisujte, vyberte ze seznamu)</t>
    </r>
  </si>
  <si>
    <r>
      <t xml:space="preserve">Právní forma organizace </t>
    </r>
    <r>
      <rPr>
        <i/>
        <sz val="8"/>
        <rFont val="Arial"/>
        <family val="2"/>
      </rPr>
      <t>(nevpisujte, vyberte ze seznamu)</t>
    </r>
    <r>
      <rPr>
        <sz val="10"/>
        <rFont val="Arial"/>
        <family val="2"/>
      </rPr>
      <t>:</t>
    </r>
  </si>
  <si>
    <r>
      <t xml:space="preserve">                                                                    </t>
    </r>
    <r>
      <rPr>
        <b/>
        <sz val="12"/>
        <rFont val="Times New Roman"/>
        <family val="1"/>
      </rPr>
      <t>VIII.
                                                         Závěrečná ustanovení</t>
    </r>
    <r>
      <rPr>
        <sz val="12"/>
        <rFont val="Times New Roman"/>
        <family val="1"/>
      </rPr>
      <t xml:space="preserve">
(1) Vyhotoveno ve čtyřech vyhotoveních s platností originálu, z toho dvě vyhotovení jsou určena Královéhradeckému kraji, dvě jsou určena příjemci.
(2) Přidělení dotace bylo schváleno Zastupitelstvem Královéhradeckého kraje dne  10.9.2009
(3) Tato smlouva nabývá platnosti a účinnosti dnem podpisu oběma smluvními stranami.
(4)  Příjemce souhlasí s tím, že poskytovatel může sdílet informace, které souvisí s přidělenou dotací ( žádosti, přílohy, vyúčtování) s jinými donátory, kteří poskytují dotace z veřejných prostředků. </t>
    </r>
  </si>
  <si>
    <r>
      <t xml:space="preserve">Celková dotace z tohoto dotačního programu nesmí přesáhnout </t>
    </r>
    <r>
      <rPr>
        <b/>
        <sz val="12"/>
        <rFont val="Times New Roman"/>
        <family val="1"/>
      </rPr>
      <t>30%</t>
    </r>
    <r>
      <rPr>
        <sz val="12"/>
        <rFont val="Times New Roman"/>
        <family val="1"/>
      </rPr>
      <t xml:space="preserve"> celkových nákladů sociální služby v roce 2009.
(3) Čerpáním prostředků dotace se rozumí úhrada služeb a dodávek souvisejících s rozpočtem sociální služby. Čerpání musí být ukončeno ke dni ukončení realizace sociální služby, nejpozději však 31. 12. 2009.
(4) Poskytovatel poukáže schválenou dotaci na realizaci sociální služby na účet příjemce do 30 
dnů od podpisu. 
</t>
    </r>
  </si>
  <si>
    <r>
      <t xml:space="preserve">Číslo účtu/kód banky           </t>
    </r>
    <r>
      <rPr>
        <b/>
        <vertAlign val="superscript"/>
        <sz val="10"/>
        <rFont val="Arial"/>
        <family val="2"/>
      </rPr>
      <t xml:space="preserve"> 1)</t>
    </r>
  </si>
  <si>
    <t>(3) Nedílnou součástí vyúčtování je potvrzení o bezdlužnosti od finančního úřadu, okresní správy sociálního zabezpečení a zdravotních  pojišťoven, u kterých byli v průběhu roku 2009 evidováni zaměstnanci. Potvrzení nesmí být starší než 30 dní ke dni podání vyúčtování.</t>
  </si>
  <si>
    <t>dále jen „sociální služba“.</t>
  </si>
  <si>
    <t>(9) V případě, že nebude dotace použita k účelu stanovenému touto smlouvu nebo příjemce nebude schopen prokázat použití dotace pro stanovený účel,  považují se poskytnuté prostředky za neoprávněně použité ve smyslu zákona č. 250/2000 Sb., o rozpočtových pravidlech územních rozpočtů, ve znění pozdějších předpisů.</t>
  </si>
  <si>
    <r>
      <t xml:space="preserve">                                                                    </t>
    </r>
    <r>
      <rPr>
        <b/>
        <sz val="12"/>
        <rFont val="Times New Roman"/>
        <family val="1"/>
      </rPr>
      <t xml:space="preserve"> V.</t>
    </r>
    <r>
      <rPr>
        <sz val="12"/>
        <rFont val="Times New Roman"/>
        <family val="1"/>
      </rPr>
      <t xml:space="preserve">
                                                     </t>
    </r>
    <r>
      <rPr>
        <b/>
        <sz val="12"/>
        <rFont val="Times New Roman"/>
        <family val="1"/>
      </rPr>
      <t xml:space="preserve">       Smluvní sankce</t>
    </r>
    <r>
      <rPr>
        <sz val="12"/>
        <rFont val="Times New Roman"/>
        <family val="1"/>
      </rPr>
      <t xml:space="preserve">
(1) V případech porušení povinností příjemcem dle  odstavce 2, 3 a 10 článku III. a v případě, že příjemce nevrátí použité prostředky ve smyslu odstavce 1 a 10  článku III.   a odst. 4, 5 a 6 článku IV. , bude postupováno dle ustanovení § 22 zákona č. 250/2000 Sb., o rozpočtových pravidlech územních rozpočtů, ve znění pozdějších předpisů.
(2) V případě porušení každých jiných jednotlivých povinností stanovených touto smlouvou ze strany příjemce se sjednává smluvní pokuta ve výši 5% z celkové částky poskytnuté podpory.
</t>
    </r>
  </si>
  <si>
    <t>4x</t>
  </si>
  <si>
    <r>
      <t xml:space="preserve">Určeno k podpisu:       </t>
    </r>
    <r>
      <rPr>
        <b/>
        <sz val="9"/>
        <rFont val="Times New Roman"/>
        <family val="1"/>
      </rPr>
      <t xml:space="preserve">hejtmanovi kraje           </t>
    </r>
  </si>
  <si>
    <t>Ing. Miloslav Nejedlý</t>
  </si>
  <si>
    <t>Stanovisko gestora</t>
  </si>
  <si>
    <t>Ing. Miroslav Uchytil</t>
  </si>
  <si>
    <t>9.</t>
  </si>
  <si>
    <t>Program  na podporu sociálních služeb definovaných v zák. č. 108/2006 Sb., o sociálních službách, v platném znění, v Královéhradeckém kraji v roce 2009.</t>
  </si>
  <si>
    <t>na rok 2009, Zásad  dotačního programu  pro podporu  sociálních služeb a v souladu se zákonem č. 250/2000 Sb., o rozpočtových pravidlech územních rozpočtů, ve znění pozdějších předpisů, zákonem č. 320/2001 Sb., o finanční kontrole ve veřejné správě, ve znění pozdějších předpisů, zákonem č. 563/1991 Sb., o účetnictví, ve znění pozdějších předpisů, a zákonem č. 137/2006 Sb., o veřejných zakázkách, ve znění pozdějších předpisů. Příjemce tímto potvrzuje, že výše uvedené dokumenty a předpisy jsou mu známy a zavazuje se je dodržovat, řídit se jimi a realizovat sociální službu na svou vlastní zodpovědnost.</t>
  </si>
  <si>
    <r>
      <t xml:space="preserve">(1) Příjemce dotace odpovídá za hospodárné, účelné a efektivní využití poskytnutých finančních prostředků v souladu se Zásadami  dotačního programu  pro  podporu  sociálních služeb pro rok 2009 a s ustanoveními zákona č. 320/2001 Sb., o finanční kontrole, ve veřejné správě ve znění pozdějších předpisů, zákona č. 250/2000 Sb., o rozpočtových pravidlech územních rozpočtů, ve znění pozdějších předpisů a zákona č. 137/2006 Sb., o veřejných zakázkách, ve znění pozdějších předpisů. Při čerpání prostředků dotace je příjemce povinen dodržovat charakter a cíle sociální služby. Čerpání prostředků poskytnuté dotace bude řádně vedeno a odděleně sledováno v účetnictví příjemce v souladu se zákonem č. 563/1991 Sb., o účetnictví, ve znění pozdějších předpisů.        </t>
    </r>
    <r>
      <rPr>
        <b/>
        <sz val="12"/>
        <rFont val="Times New Roman"/>
        <family val="1"/>
      </rPr>
      <t>Transakce spojené s účtováním o  dotaci budou účtovány pod ÚZ 00052.</t>
    </r>
    <r>
      <rPr>
        <sz val="12"/>
        <rFont val="Times New Roman"/>
        <family val="1"/>
      </rPr>
      <t xml:space="preserve"> V případě nedodržení výše uvedených podmínek je příjemce povinen celou dotaci nebo její část stanovenou poskytovatelem vrátit na účet poskytovatele do 1 měsíce od písemného uplatnění tohoto požadavku poskytovatelem.</t>
    </r>
  </si>
  <si>
    <r>
      <t xml:space="preserve">                                                                   </t>
    </r>
    <r>
      <rPr>
        <b/>
        <sz val="12"/>
        <rFont val="Times New Roman"/>
        <family val="1"/>
      </rPr>
      <t xml:space="preserve">   IV.</t>
    </r>
    <r>
      <rPr>
        <sz val="12"/>
        <rFont val="Times New Roman"/>
        <family val="1"/>
      </rPr>
      <t xml:space="preserve">
                                                            V</t>
    </r>
    <r>
      <rPr>
        <b/>
        <sz val="12"/>
        <rFont val="Times New Roman"/>
        <family val="1"/>
      </rPr>
      <t xml:space="preserve">yúčtování dotace
</t>
    </r>
    <r>
      <rPr>
        <sz val="12"/>
        <rFont val="Times New Roman"/>
        <family val="1"/>
      </rPr>
      <t xml:space="preserve">
(1) Příjemce je povinen zpracovat vyúčtování dotace podle článku VIII. Zásad  dotačního programu  pro podporu  sociálních služeb pro rok 2009 a předat ho do 15. února 2010  Odboru sociálních věcí a zdravotnictví Krajského úřadu Královéhradeckého kraje. Formulář  vyúčtování bude zveřejněn na internetových stránkách Královéhradeckého kraje (www.kr-kralovehradecky.cz / Sociální oblast / Dotace v sociální oblasti -2009).
</t>
    </r>
  </si>
  <si>
    <t>Program  na podporu  sociálních služeb definovaných v zák. č. 108/2006 Sb., o sociálních službách, v platném znění, v Královéhradeckém kraji v roce 2009.</t>
  </si>
  <si>
    <t>(4) Do 31. ledna 2010 musí být vráceny (připsány na účet Královéhradeckého kraje) nevyčerpané peněžní prostředky, které byly poskytnuty formou dotace z rozpočtu Královéhradeckého kraje na stanovenou sociální službu, na účet Královéhradeckého kraje číslo 78-7544530247/0100 vedený u Komerční banky Hradec Králové.
(5) Pokud budou celkové výdaje v předepsaném členění nižší než rozpočtované (článek II. odst. 2 této smlouvy), nesmí použitá částka dotace přesáhnout maximální procentní podíl dotace z celkového neinvestičního rozpočtu sociální služby (tj. 30%). V případě vykázaného vyššího podílu musí příjemce prostředky, připadající na překročený podíl v rámci účtování dotace, vrátit na účet Královéhradeckého kraje číslo 78-7544530247/0100 vedený u Komerční banky Hradec Králové nejpozději do 31. ledna 2010.
(6) V případě, že bude realizace sociální služby ukončena dříve než 31. prosince 2009, je příjemce povinen předložit  vyúčtování a navrátit nevyčerpané finanční prostředky z rozpočtu Královéhradeckého kraje do 30 dnů po ukončení  realizace sociální služby. V takovém případě se prostředky vracejí na účet č. 78-7544530247/0100 vedený u Komerční banky Hradec Králové.</t>
  </si>
  <si>
    <t xml:space="preserve">(7) Příjemce dodá nejpozději do 30. června 2010 Odboru sociálních věcí a zdravotnictví Krajského úřadu Královéhradeckého kraje položkovou rozvahu a položkový výkaz zisků a ztrát za rok 2009 (analytické účty dle účtového rozvrhu organizace).
(8) Pokud příjemce obdržel na realizaci sociální služby dotaci od Královéhradeckého kraje vyšší než         1 000 000 Kč, provede účetní audit a předloží do 31. srpna 2010 Odboru sociálních věcí a zdravotnictví Krajského úřadu Královéhradeckého kraje výrok auditora za rok 2009. Jeho součástí musí být také vyjádření auditora ke způsobu účtování a použití poskytnuté dotace.
(9) Příjemce je povinen předložit na vyžádání veškeré dokumenty týkající se sociální služby monitorovacímu orgánu Zastupitelstva Královéhradeckého kraje a orgánům oprávněným k veřejnosprávní kontrole po dobu tří let od data vyúčtování dotace. 
</t>
  </si>
  <si>
    <t>(2) Příjemce je povinen k vyplněnému formuláři vyúčtování přiložit i účetní výkaz  všech nákladů a výnosů celé sociální služby za rok 2009 a soupis všech prvotních účetních dokladů, které se vážou k čerpání dotace, ve kterém bude uvedeno minimálně číslo dokladu, účet zaúčtování, popis nákladu, a finanční částka. Všechny dokumenty vyúčtování budou  podepsány statutárním zástupcem organizace.</t>
  </si>
  <si>
    <t>00052</t>
  </si>
  <si>
    <t>kraje příjemce viditelně označí symbolem</t>
  </si>
  <si>
    <r>
      <t xml:space="preserve">                                                                    </t>
    </r>
    <r>
      <rPr>
        <b/>
        <sz val="12"/>
        <rFont val="Times New Roman"/>
        <family val="1"/>
      </rPr>
      <t>VI.
                                                         Společná ustanovení</t>
    </r>
    <r>
      <rPr>
        <sz val="12"/>
        <rFont val="Times New Roman"/>
        <family val="1"/>
      </rPr>
      <t xml:space="preserve">
(1) Právní vztahy, které nejsou touto smlouvou výslovně upraveny, se řídí příslušnými ustanoveními zákona č. 40/1964 Sb., občanský zákoník, ve znění pozdějších předpisů, a dalších předpisů, zejména zákona č. 320/2001 Sb., o finanční kontrole ve veřejné správě, ve znění pozdějších předpisů, vyhláškou č. 416/2004 Sb., k provedení zákona o finanční kontrole ve veřejné správě, ve znění pozdějších předpisů, zákona č. 250/2000 Sb., o rozpočtových pravidlech územních rozpočtů, ve znění pozdějších předpisů, zákona č. 137/2006 Sb., o veřejných zakázkách, ve znění pozdějších předpisů a Zásadami  dotačního programu pro podporu sociálních služeb.
(2) Tato smlouva může být změněna pouze na základě dohody obou smluvních stran, písemně na základě vzájemně odsouhlaseného dodatku k této smlouvě po projednání  Zastupitelstva Královéhradeckého kraje.
</t>
    </r>
  </si>
  <si>
    <t xml:space="preserve">(2) Příjemce nesmí použít prostředky z této dotace pro činnost jiných subjektů, právnických, fyzických osob, nebo jiným způsobem, než je stanoveno touto smlouvou, pokud se nejedná o úhradu nákladů spojených s realizací sociální služby, na kterou byly finanční prostředky uvolněny.
(3) Prostředky dotace nesmí být použity k úhradě výdajů na pořízení dlouhodobého hmotného a nehmotného majetku s dobou použitelnosti delší než jeden rok a vstupní cenou vyšší než                 40.000,- Kč v případě dlouhodobého hmotného majetku a 60.000,- Kč v případě dlouhodobého nehmotného majetku.
(4) Příjemce se zavazuje hradit výdaje na sociální službu z prostředků poskytnutých z rozpočtu Královéhradeckého kraje bezhotovostním způsobem, a to v případě úhrady nad 40.000,-Kč za jednotlivé plnění. Dále je příjemce povinen dodržet denní zůstatek hotovosti poskytnutých prostředků  z  rozpočtu  Královéhradeckého  kraje  na  pokladně  organizace v  maximální   výši 40.000,- Kč.
</t>
  </si>
  <si>
    <t xml:space="preserve">(5) Příjemce se zavazuje připravit a předložit členu Rady Královéhradeckého kraje odpovědnému za sociální oblast, zaměstnancům Odboru sociálních věcí a zdravotnictví, ekonomického odboru Krajského úřadu Královéhradeckého kraje a dalším pověřeným zaměstnancům Krajského úřadu Královéhradeckého kraje na požádání účetní doklady dokumentující způsob využití a výši čerpání dotace a umožnit jim kontrolu svého hospodaření s prostředky poskytovatele, účetnictví celé sociální služby, na kterou byla dotace poskytnuta, a účetnictví celé organizace.                                                                                                
</t>
  </si>
  <si>
    <t xml:space="preserve">(6) Originály účetních dokladů využitých pro vyúčtování dotace z rozpočtu Královéhradeckého </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</si>
</sst>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_K_č_-;\-* #,##0\ _K_č_-;_-* &quot;-&quot;??\ _K_č_-;_-@_-"/>
    <numFmt numFmtId="165" formatCode="#,##0\ &quot;Kč&quot;;[Red]#,##0\ &quot;Kč&quot;"/>
  </numFmts>
  <fonts count="82">
    <font>
      <sz val="10"/>
      <name val="Arial"/>
      <family val="0"/>
    </font>
    <font>
      <sz val="11"/>
      <color indexed="8"/>
      <name val="Calibri"/>
      <family val="2"/>
    </font>
    <font>
      <u val="single"/>
      <sz val="10"/>
      <color indexed="12"/>
      <name val="Arial"/>
      <family val="2"/>
    </font>
    <font>
      <sz val="8"/>
      <name val="Arial"/>
      <family val="2"/>
    </font>
    <font>
      <sz val="12"/>
      <name val="Times New Roman"/>
      <family val="1"/>
    </font>
    <font>
      <sz val="8"/>
      <name val="Times New Roman"/>
      <family val="1"/>
    </font>
    <font>
      <b/>
      <sz val="10"/>
      <name val="Arial"/>
      <family val="2"/>
    </font>
    <font>
      <vertAlign val="superscript"/>
      <sz val="10"/>
      <name val="Arial"/>
      <family val="2"/>
    </font>
    <font>
      <i/>
      <sz val="10"/>
      <name val="Arial"/>
      <family val="2"/>
    </font>
    <font>
      <sz val="9.5"/>
      <name val="Arial"/>
      <family val="2"/>
    </font>
    <font>
      <sz val="10.5"/>
      <name val="Arial"/>
      <family val="2"/>
    </font>
    <font>
      <sz val="14"/>
      <name val="Times New Roman"/>
      <family val="1"/>
    </font>
    <font>
      <b/>
      <sz val="11"/>
      <name val="Arial"/>
      <family val="2"/>
    </font>
    <font>
      <b/>
      <sz val="10"/>
      <color indexed="8"/>
      <name val="Arial"/>
      <family val="2"/>
    </font>
    <font>
      <sz val="10"/>
      <color indexed="8"/>
      <name val="Arial"/>
      <family val="2"/>
    </font>
    <font>
      <b/>
      <sz val="12"/>
      <color indexed="8"/>
      <name val="Arial"/>
      <family val="2"/>
    </font>
    <font>
      <b/>
      <sz val="11"/>
      <color indexed="8"/>
      <name val="Arial"/>
      <family val="2"/>
    </font>
    <font>
      <b/>
      <sz val="12"/>
      <name val="Arial"/>
      <family val="2"/>
    </font>
    <font>
      <b/>
      <sz val="12"/>
      <color indexed="10"/>
      <name val="Arial"/>
      <family val="2"/>
    </font>
    <font>
      <sz val="10"/>
      <color indexed="12"/>
      <name val="Arial"/>
      <family val="2"/>
    </font>
    <font>
      <b/>
      <sz val="10"/>
      <color indexed="12"/>
      <name val="Arial"/>
      <family val="2"/>
    </font>
    <font>
      <i/>
      <sz val="8"/>
      <name val="Arial"/>
      <family val="2"/>
    </font>
    <font>
      <b/>
      <sz val="12"/>
      <name val="Times New Roman"/>
      <family val="1"/>
    </font>
    <font>
      <vertAlign val="superscript"/>
      <sz val="11"/>
      <name val="Arial"/>
      <family val="2"/>
    </font>
    <font>
      <sz val="11"/>
      <name val="Times New Roman"/>
      <family val="1"/>
    </font>
    <font>
      <sz val="11"/>
      <name val="Arial"/>
      <family val="2"/>
    </font>
    <font>
      <b/>
      <sz val="14"/>
      <name val="Times New Roman"/>
      <family val="1"/>
    </font>
    <font>
      <sz val="10"/>
      <name val="Times New Roman"/>
      <family val="1"/>
    </font>
    <font>
      <b/>
      <sz val="9"/>
      <name val="Times New Roman"/>
      <family val="1"/>
    </font>
    <font>
      <sz val="9"/>
      <name val="Times New Roman"/>
      <family val="1"/>
    </font>
    <font>
      <sz val="14"/>
      <color indexed="63"/>
      <name val="Times New Roman"/>
      <family val="1"/>
    </font>
    <font>
      <b/>
      <vertAlign val="superscript"/>
      <sz val="11"/>
      <name val="Arial"/>
      <family val="2"/>
    </font>
    <font>
      <b/>
      <vertAlign val="superscript"/>
      <sz val="10"/>
      <name val="Arial"/>
      <family val="2"/>
    </font>
    <font>
      <sz val="12"/>
      <name val="Arial"/>
      <family val="2"/>
    </font>
    <font>
      <sz val="11"/>
      <name val="Calibri"/>
      <family val="2"/>
    </font>
    <font>
      <sz val="9"/>
      <color indexed="8"/>
      <name val="Arial"/>
      <family val="2"/>
    </font>
    <font>
      <vertAlign val="superscript"/>
      <sz val="9"/>
      <color indexed="8"/>
      <name val="Arial"/>
      <family val="2"/>
    </font>
    <font>
      <vertAlign val="superscript"/>
      <sz val="10"/>
      <color indexed="8"/>
      <name val="Arial"/>
      <family val="2"/>
    </font>
    <font>
      <b/>
      <u val="single"/>
      <sz val="12"/>
      <name val="Times New Roman"/>
      <family val="1"/>
    </font>
    <font>
      <u val="single"/>
      <sz val="10"/>
      <name val="Arial"/>
      <family val="2"/>
    </font>
    <font>
      <sz val="11"/>
      <color indexed="8"/>
      <name val="Arial"/>
      <family val="2"/>
    </font>
    <font>
      <sz val="8"/>
      <name val="Tahoma"/>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2"/>
      <color indexed="12"/>
      <name val="Times New Roman"/>
      <family val="1"/>
    </font>
    <font>
      <b/>
      <sz val="12"/>
      <color indexed="10"/>
      <name val="Times New Roman"/>
      <family val="1"/>
    </font>
    <font>
      <sz val="12"/>
      <color indexed="10"/>
      <name val="Times New Roman"/>
      <family val="1"/>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2"/>
      <color rgb="FF0000FF"/>
      <name val="Times New Roman"/>
      <family val="1"/>
    </font>
    <font>
      <b/>
      <sz val="12"/>
      <color rgb="FFFF0000"/>
      <name val="Times New Roman"/>
      <family val="1"/>
    </font>
    <font>
      <sz val="12"/>
      <color rgb="FFFF0000"/>
      <name val="Times New Roman"/>
      <family val="1"/>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2" tint="-0.24997000396251678"/>
        <bgColor indexed="64"/>
      </patternFill>
    </fill>
  </fills>
  <borders count="7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top style="medium"/>
      <bottom style="thin"/>
    </border>
    <border>
      <left style="thin"/>
      <right/>
      <top style="thin"/>
      <bottom style="thin"/>
    </border>
    <border>
      <left style="thin"/>
      <right/>
      <top style="thin"/>
      <bottom/>
    </border>
    <border>
      <left style="thin"/>
      <right/>
      <top style="thin"/>
      <bottom style="medium"/>
    </border>
    <border>
      <left/>
      <right style="medium"/>
      <top style="medium"/>
      <bottom/>
    </border>
    <border>
      <left/>
      <right style="medium"/>
      <top/>
      <bottom style="medium"/>
    </border>
    <border>
      <left/>
      <right style="medium"/>
      <top/>
      <bottom/>
    </border>
    <border>
      <left style="medium"/>
      <right style="medium"/>
      <top/>
      <bottom style="medium"/>
    </border>
    <border>
      <left style="medium"/>
      <right/>
      <top/>
      <bottom style="medium"/>
    </border>
    <border>
      <left/>
      <right/>
      <top style="medium"/>
      <bottom/>
    </border>
    <border>
      <left/>
      <right/>
      <top/>
      <bottom style="medium"/>
    </border>
    <border>
      <left style="medium"/>
      <right/>
      <top/>
      <bottom/>
    </border>
    <border>
      <left style="thin"/>
      <right style="thin"/>
      <top style="thin"/>
      <bottom style="thin"/>
    </border>
    <border>
      <left style="thin"/>
      <right/>
      <top/>
      <bottom/>
    </border>
    <border>
      <left/>
      <right style="thin"/>
      <top style="thin"/>
      <bottom style="thin"/>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medium"/>
      <right/>
      <top style="thin"/>
      <bottom style="thin"/>
    </border>
    <border>
      <left/>
      <right/>
      <top style="thin"/>
      <bottom style="thin"/>
    </border>
    <border>
      <left/>
      <right style="medium"/>
      <top style="thin"/>
      <bottom style="thin"/>
    </border>
    <border>
      <left style="medium"/>
      <right style="medium"/>
      <top style="medium"/>
      <bottom style="medium"/>
    </border>
    <border>
      <left style="medium"/>
      <right/>
      <top style="medium"/>
      <bottom/>
    </border>
    <border>
      <left style="medium"/>
      <right style="thin"/>
      <top style="medium"/>
      <bottom/>
    </border>
    <border>
      <left style="thin"/>
      <right/>
      <top style="medium"/>
      <bottom/>
    </border>
    <border>
      <left style="medium"/>
      <right style="thin"/>
      <top/>
      <bottom style="thin"/>
    </border>
    <border>
      <left style="thin"/>
      <right/>
      <top/>
      <bottom style="thin"/>
    </border>
    <border>
      <left style="medium"/>
      <right style="medium"/>
      <top/>
      <bottom style="thin"/>
    </border>
    <border>
      <left style="medium"/>
      <right style="medium"/>
      <top style="thin"/>
      <bottom style="thin"/>
    </border>
    <border>
      <left style="medium"/>
      <right style="thin"/>
      <top style="thin"/>
      <bottom/>
    </border>
    <border>
      <left style="medium"/>
      <right style="medium"/>
      <top style="thin"/>
      <bottom/>
    </border>
    <border>
      <left style="medium"/>
      <right style="medium"/>
      <top style="medium"/>
      <bottom style="thin"/>
    </border>
    <border>
      <left style="medium"/>
      <right style="medium"/>
      <top style="thin"/>
      <bottom style="medium"/>
    </border>
    <border>
      <left style="medium"/>
      <right/>
      <top style="medium"/>
      <bottom style="medium"/>
    </border>
    <border>
      <left/>
      <right/>
      <top style="medium"/>
      <bottom style="medium"/>
    </border>
    <border>
      <left/>
      <right style="thin"/>
      <top style="medium"/>
      <bottom style="medium"/>
    </border>
    <border>
      <left/>
      <right style="thin"/>
      <top style="thin"/>
      <bottom/>
    </border>
    <border>
      <left style="thin"/>
      <right/>
      <top/>
      <bottom style="medium"/>
    </border>
    <border>
      <left/>
      <right style="thin"/>
      <top/>
      <bottom style="medium"/>
    </border>
    <border>
      <left style="thin"/>
      <right style="thin"/>
      <top/>
      <bottom style="thin"/>
    </border>
    <border>
      <left/>
      <right style="thin"/>
      <top/>
      <bottom/>
    </border>
    <border>
      <left/>
      <right style="thin"/>
      <top/>
      <bottom style="thin"/>
    </border>
    <border>
      <left style="medium"/>
      <right style="medium"/>
      <top style="medium"/>
      <bottom/>
    </border>
    <border>
      <left style="medium"/>
      <right style="medium"/>
      <top/>
      <bottom/>
    </border>
    <border>
      <left/>
      <right style="medium"/>
      <top style="medium"/>
      <bottom style="medium"/>
    </border>
    <border>
      <left style="thin"/>
      <right style="thin"/>
      <top style="medium"/>
      <bottom/>
    </border>
    <border>
      <left style="thin"/>
      <right style="medium"/>
      <top style="medium"/>
      <bottom/>
    </border>
    <border>
      <left style="medium"/>
      <right/>
      <top/>
      <bottom style="thin"/>
    </border>
    <border>
      <left/>
      <right/>
      <top/>
      <bottom style="thin"/>
    </border>
    <border>
      <left/>
      <right style="medium"/>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64" fillId="20" borderId="0" applyNumberFormat="0" applyBorder="0" applyAlignment="0" applyProtection="0"/>
    <xf numFmtId="0" fontId="6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71" fillId="0" borderId="7" applyNumberFormat="0" applyFill="0" applyAlignment="0" applyProtection="0"/>
    <xf numFmtId="0" fontId="72" fillId="24" borderId="0" applyNumberFormat="0" applyBorder="0" applyAlignment="0" applyProtection="0"/>
    <xf numFmtId="0" fontId="73" fillId="0" borderId="0" applyNumberFormat="0" applyFill="0" applyBorder="0" applyAlignment="0" applyProtection="0"/>
    <xf numFmtId="0" fontId="74" fillId="25" borderId="8" applyNumberFormat="0" applyAlignment="0" applyProtection="0"/>
    <xf numFmtId="0" fontId="75" fillId="26" borderId="8" applyNumberFormat="0" applyAlignment="0" applyProtection="0"/>
    <xf numFmtId="0" fontId="76" fillId="26" borderId="9" applyNumberFormat="0" applyAlignment="0" applyProtection="0"/>
    <xf numFmtId="0" fontId="77" fillId="0" borderId="0" applyNumberFormat="0" applyFill="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2" fillId="32" borderId="0" applyNumberFormat="0" applyBorder="0" applyAlignment="0" applyProtection="0"/>
  </cellStyleXfs>
  <cellXfs count="359">
    <xf numFmtId="0" fontId="0" fillId="0" borderId="0" xfId="0" applyAlignment="1">
      <alignment/>
    </xf>
    <xf numFmtId="0" fontId="0" fillId="0" borderId="0" xfId="0" applyAlignment="1">
      <alignment/>
    </xf>
    <xf numFmtId="0" fontId="0" fillId="0" borderId="0" xfId="0" applyAlignment="1">
      <alignment horizontal="center"/>
    </xf>
    <xf numFmtId="0" fontId="0" fillId="0" borderId="0" xfId="0"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4" fillId="0" borderId="0" xfId="0" applyFont="1" applyAlignment="1">
      <alignment/>
    </xf>
    <xf numFmtId="0" fontId="6" fillId="0" borderId="0" xfId="0" applyFont="1" applyAlignment="1">
      <alignment/>
    </xf>
    <xf numFmtId="0" fontId="4" fillId="0" borderId="14" xfId="0" applyFont="1" applyBorder="1" applyAlignment="1">
      <alignment vertical="top" wrapText="1"/>
    </xf>
    <xf numFmtId="0" fontId="4" fillId="0" borderId="15" xfId="0" applyFont="1" applyBorder="1" applyAlignment="1">
      <alignment vertical="top" wrapText="1"/>
    </xf>
    <xf numFmtId="0" fontId="4" fillId="0" borderId="16" xfId="0" applyFont="1" applyBorder="1" applyAlignment="1">
      <alignment vertical="top" wrapText="1"/>
    </xf>
    <xf numFmtId="0" fontId="4" fillId="0" borderId="17" xfId="0" applyFont="1" applyBorder="1" applyAlignment="1">
      <alignment vertical="top" wrapText="1"/>
    </xf>
    <xf numFmtId="0" fontId="0" fillId="0" borderId="18" xfId="0" applyBorder="1" applyAlignment="1">
      <alignment horizontal="center" vertical="center"/>
    </xf>
    <xf numFmtId="0" fontId="0" fillId="0" borderId="14" xfId="0" applyBorder="1" applyAlignment="1">
      <alignment horizontal="left" vertical="center"/>
    </xf>
    <xf numFmtId="0" fontId="0" fillId="0" borderId="15" xfId="0" applyBorder="1" applyAlignment="1">
      <alignment horizontal="left" vertical="center"/>
    </xf>
    <xf numFmtId="0" fontId="4" fillId="0" borderId="19" xfId="0" applyFont="1" applyBorder="1" applyAlignment="1">
      <alignment horizontal="right" vertical="center" wrapText="1"/>
    </xf>
    <xf numFmtId="0" fontId="0" fillId="0" borderId="20" xfId="0" applyBorder="1" applyAlignment="1">
      <alignment horizontal="right" vertical="center"/>
    </xf>
    <xf numFmtId="0" fontId="0" fillId="0" borderId="19" xfId="0" applyBorder="1" applyAlignment="1">
      <alignment horizontal="left" vertical="center"/>
    </xf>
    <xf numFmtId="0" fontId="0" fillId="0" borderId="20" xfId="0" applyBorder="1" applyAlignment="1">
      <alignment horizontal="left" vertical="center"/>
    </xf>
    <xf numFmtId="0" fontId="4" fillId="0" borderId="21"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Border="1" applyAlignment="1" applyProtection="1">
      <alignment/>
      <protection locked="0"/>
    </xf>
    <xf numFmtId="0" fontId="6" fillId="0" borderId="16" xfId="0" applyFont="1" applyBorder="1" applyAlignment="1" applyProtection="1">
      <alignment/>
      <protection locked="0"/>
    </xf>
    <xf numFmtId="0" fontId="0" fillId="0" borderId="0" xfId="0" applyFont="1" applyAlignment="1" applyProtection="1">
      <alignment/>
      <protection locked="0"/>
    </xf>
    <xf numFmtId="0" fontId="0" fillId="0" borderId="16" xfId="0" applyBorder="1" applyAlignment="1" applyProtection="1">
      <alignment/>
      <protection locked="0"/>
    </xf>
    <xf numFmtId="0" fontId="0" fillId="0" borderId="0" xfId="0" applyFont="1" applyBorder="1" applyAlignment="1" applyProtection="1">
      <alignment/>
      <protection/>
    </xf>
    <xf numFmtId="0" fontId="11" fillId="0" borderId="0" xfId="0" applyFont="1" applyAlignment="1" applyProtection="1">
      <alignment/>
      <protection/>
    </xf>
    <xf numFmtId="0" fontId="27" fillId="0" borderId="0" xfId="0" applyFont="1" applyBorder="1" applyAlignment="1" applyProtection="1">
      <alignment/>
      <protection/>
    </xf>
    <xf numFmtId="0" fontId="27" fillId="0" borderId="0" xfId="0" applyFont="1" applyAlignment="1" applyProtection="1">
      <alignment/>
      <protection/>
    </xf>
    <xf numFmtId="0" fontId="0" fillId="0" borderId="0" xfId="0" applyBorder="1" applyAlignment="1" applyProtection="1">
      <alignment/>
      <protection/>
    </xf>
    <xf numFmtId="0" fontId="27" fillId="0" borderId="0" xfId="0" applyFont="1" applyBorder="1" applyAlignment="1" applyProtection="1">
      <alignment vertical="top" wrapText="1"/>
      <protection/>
    </xf>
    <xf numFmtId="0" fontId="0" fillId="0" borderId="22" xfId="0" applyBorder="1" applyAlignment="1" applyProtection="1">
      <alignment/>
      <protection/>
    </xf>
    <xf numFmtId="0" fontId="27" fillId="0" borderId="23" xfId="0" applyFont="1" applyBorder="1" applyAlignment="1" applyProtection="1">
      <alignment vertical="top"/>
      <protection/>
    </xf>
    <xf numFmtId="0" fontId="0" fillId="0" borderId="11" xfId="0" applyBorder="1" applyAlignment="1" applyProtection="1">
      <alignment/>
      <protection/>
    </xf>
    <xf numFmtId="0" fontId="0" fillId="0" borderId="24" xfId="0" applyBorder="1" applyAlignment="1" applyProtection="1">
      <alignment/>
      <protection/>
    </xf>
    <xf numFmtId="0" fontId="0" fillId="0" borderId="23" xfId="0" applyBorder="1" applyAlignment="1" applyProtection="1">
      <alignment/>
      <protection/>
    </xf>
    <xf numFmtId="0" fontId="27" fillId="0" borderId="0" xfId="0" applyFont="1" applyAlignment="1" applyProtection="1">
      <alignment/>
      <protection/>
    </xf>
    <xf numFmtId="0" fontId="27" fillId="0" borderId="25" xfId="0" applyFont="1" applyBorder="1" applyAlignment="1" applyProtection="1">
      <alignment horizontal="center" vertical="top" wrapText="1"/>
      <protection/>
    </xf>
    <xf numFmtId="0" fontId="27" fillId="0" borderId="26" xfId="0" applyFont="1" applyBorder="1" applyAlignment="1" applyProtection="1">
      <alignment horizontal="center" vertical="top" wrapText="1"/>
      <protection/>
    </xf>
    <xf numFmtId="0" fontId="27" fillId="0" borderId="27" xfId="0" applyFont="1" applyBorder="1" applyAlignment="1" applyProtection="1">
      <alignment horizontal="center" vertical="top" wrapText="1"/>
      <protection/>
    </xf>
    <xf numFmtId="0" fontId="27" fillId="0" borderId="28" xfId="0" applyFont="1" applyBorder="1" applyAlignment="1" applyProtection="1">
      <alignment horizontal="center" vertical="top" wrapText="1"/>
      <protection/>
    </xf>
    <xf numFmtId="0" fontId="27" fillId="0" borderId="29" xfId="0" applyFont="1" applyBorder="1" applyAlignment="1" applyProtection="1">
      <alignment vertical="top" wrapText="1"/>
      <protection/>
    </xf>
    <xf numFmtId="0" fontId="27" fillId="0" borderId="30" xfId="0" applyFont="1" applyBorder="1" applyAlignment="1" applyProtection="1">
      <alignment vertical="top" wrapText="1"/>
      <protection/>
    </xf>
    <xf numFmtId="0" fontId="4" fillId="0" borderId="30" xfId="0" applyFont="1" applyBorder="1" applyAlignment="1" applyProtection="1">
      <alignment horizontal="center" wrapText="1"/>
      <protection/>
    </xf>
    <xf numFmtId="0" fontId="27" fillId="0" borderId="31" xfId="0" applyFont="1" applyBorder="1" applyAlignment="1" applyProtection="1">
      <alignment horizontal="center" wrapText="1"/>
      <protection/>
    </xf>
    <xf numFmtId="0" fontId="27" fillId="0" borderId="32" xfId="0" applyFont="1" applyBorder="1" applyAlignment="1" applyProtection="1">
      <alignment vertical="top" wrapText="1"/>
      <protection/>
    </xf>
    <xf numFmtId="3" fontId="4" fillId="0" borderId="10" xfId="0" applyNumberFormat="1" applyFont="1" applyBorder="1" applyAlignment="1" applyProtection="1">
      <alignment horizontal="center"/>
      <protection/>
    </xf>
    <xf numFmtId="3" fontId="4" fillId="0" borderId="31" xfId="0" applyNumberFormat="1" applyFont="1" applyBorder="1" applyAlignment="1" applyProtection="1">
      <alignment horizontal="center"/>
      <protection/>
    </xf>
    <xf numFmtId="0" fontId="27" fillId="0" borderId="33" xfId="0" applyFont="1" applyBorder="1" applyAlignment="1" applyProtection="1">
      <alignment vertical="top" wrapText="1"/>
      <protection/>
    </xf>
    <xf numFmtId="0" fontId="27" fillId="0" borderId="22" xfId="0" applyFont="1" applyBorder="1" applyAlignment="1" applyProtection="1">
      <alignment vertical="top" wrapText="1"/>
      <protection/>
    </xf>
    <xf numFmtId="0" fontId="4" fillId="0" borderId="22" xfId="0" applyFont="1" applyBorder="1" applyAlignment="1" applyProtection="1">
      <alignment horizontal="center" wrapText="1"/>
      <protection/>
    </xf>
    <xf numFmtId="0" fontId="27" fillId="0" borderId="34" xfId="0" applyFont="1" applyBorder="1" applyAlignment="1" applyProtection="1">
      <alignment horizontal="center" wrapText="1"/>
      <protection/>
    </xf>
    <xf numFmtId="0" fontId="27" fillId="0" borderId="24" xfId="0" applyFont="1" applyBorder="1" applyAlignment="1" applyProtection="1">
      <alignment vertical="top" wrapText="1"/>
      <protection/>
    </xf>
    <xf numFmtId="3" fontId="4" fillId="0" borderId="11" xfId="0" applyNumberFormat="1" applyFont="1" applyBorder="1" applyAlignment="1" applyProtection="1">
      <alignment horizontal="center"/>
      <protection/>
    </xf>
    <xf numFmtId="3" fontId="4" fillId="0" borderId="34" xfId="0" applyNumberFormat="1" applyFont="1" applyBorder="1" applyAlignment="1" applyProtection="1">
      <alignment horizontal="center"/>
      <protection/>
    </xf>
    <xf numFmtId="0" fontId="27" fillId="0" borderId="35" xfId="0" applyFont="1" applyBorder="1" applyAlignment="1" applyProtection="1">
      <alignment vertical="top" wrapText="1"/>
      <protection/>
    </xf>
    <xf numFmtId="0" fontId="27" fillId="0" borderId="36" xfId="0" applyFont="1" applyBorder="1" applyAlignment="1" applyProtection="1">
      <alignment vertical="top" wrapText="1"/>
      <protection/>
    </xf>
    <xf numFmtId="0" fontId="4" fillId="0" borderId="36" xfId="0" applyFont="1" applyBorder="1" applyAlignment="1" applyProtection="1">
      <alignment horizontal="center" wrapText="1"/>
      <protection/>
    </xf>
    <xf numFmtId="0" fontId="27" fillId="0" borderId="37" xfId="0" applyFont="1" applyBorder="1" applyAlignment="1" applyProtection="1">
      <alignment horizontal="center" wrapText="1"/>
      <protection/>
    </xf>
    <xf numFmtId="0" fontId="27" fillId="0" borderId="38" xfId="0" applyFont="1" applyBorder="1" applyAlignment="1" applyProtection="1">
      <alignment vertical="top" wrapText="1"/>
      <protection/>
    </xf>
    <xf numFmtId="3" fontId="4" fillId="0" borderId="13" xfId="0" applyNumberFormat="1" applyFont="1" applyBorder="1" applyAlignment="1" applyProtection="1">
      <alignment horizontal="center"/>
      <protection/>
    </xf>
    <xf numFmtId="3" fontId="4" fillId="0" borderId="37" xfId="0" applyNumberFormat="1" applyFont="1" applyBorder="1" applyAlignment="1" applyProtection="1">
      <alignment horizontal="center"/>
      <protection/>
    </xf>
    <xf numFmtId="0" fontId="4" fillId="0" borderId="21" xfId="0" applyFont="1" applyBorder="1" applyAlignment="1" applyProtection="1">
      <alignment/>
      <protection/>
    </xf>
    <xf numFmtId="0" fontId="24" fillId="0" borderId="39" xfId="0" applyFont="1" applyBorder="1" applyAlignment="1" applyProtection="1">
      <alignment horizontal="center" vertical="top" wrapText="1"/>
      <protection/>
    </xf>
    <xf numFmtId="0" fontId="24" fillId="0" borderId="40" xfId="0" applyFont="1" applyBorder="1" applyAlignment="1" applyProtection="1">
      <alignment horizontal="center" vertical="top" wrapText="1"/>
      <protection/>
    </xf>
    <xf numFmtId="0" fontId="24" fillId="0" borderId="41" xfId="0" applyFont="1" applyBorder="1" applyAlignment="1" applyProtection="1">
      <alignment horizontal="center" vertical="top" wrapText="1"/>
      <protection/>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Font="1" applyAlignment="1">
      <alignment/>
    </xf>
    <xf numFmtId="0" fontId="0" fillId="0" borderId="0" xfId="0" applyAlignment="1">
      <alignment horizontal="left"/>
    </xf>
    <xf numFmtId="0" fontId="0" fillId="0" borderId="0" xfId="0" applyFont="1" applyAlignment="1">
      <alignment horizontal="left"/>
    </xf>
    <xf numFmtId="0" fontId="17" fillId="0" borderId="42" xfId="0" applyFont="1" applyBorder="1" applyAlignment="1">
      <alignment horizontal="center"/>
    </xf>
    <xf numFmtId="0" fontId="0" fillId="3" borderId="0" xfId="0" applyFill="1" applyAlignment="1">
      <alignment/>
    </xf>
    <xf numFmtId="0" fontId="0" fillId="4" borderId="0" xfId="0" applyFill="1" applyAlignment="1">
      <alignment wrapText="1"/>
    </xf>
    <xf numFmtId="0" fontId="0" fillId="4" borderId="0" xfId="0" applyFill="1" applyAlignment="1">
      <alignment/>
    </xf>
    <xf numFmtId="0" fontId="17" fillId="4" borderId="0" xfId="0" applyFont="1" applyFill="1" applyAlignment="1">
      <alignment horizontal="center" wrapText="1"/>
    </xf>
    <xf numFmtId="0" fontId="0" fillId="4" borderId="0" xfId="0" applyFill="1" applyAlignment="1" applyProtection="1">
      <alignment/>
      <protection locked="0"/>
    </xf>
    <xf numFmtId="0" fontId="34" fillId="4" borderId="0" xfId="0" applyFont="1" applyFill="1" applyAlignment="1">
      <alignment wrapText="1"/>
    </xf>
    <xf numFmtId="0" fontId="0" fillId="4" borderId="0" xfId="0" applyFont="1" applyFill="1" applyAlignment="1">
      <alignment wrapText="1"/>
    </xf>
    <xf numFmtId="0" fontId="34" fillId="4" borderId="0" xfId="0" applyFont="1" applyFill="1" applyAlignment="1">
      <alignment horizontal="left" wrapText="1"/>
    </xf>
    <xf numFmtId="0" fontId="34" fillId="4" borderId="0" xfId="0" applyFont="1" applyFill="1" applyAlignment="1">
      <alignment horizontal="left" indent="4"/>
    </xf>
    <xf numFmtId="0" fontId="2" fillId="4" borderId="0" xfId="36" applyFill="1" applyAlignment="1" applyProtection="1">
      <alignment horizontal="left" wrapText="1"/>
      <protection/>
    </xf>
    <xf numFmtId="0" fontId="0" fillId="4" borderId="0" xfId="0" applyFill="1" applyBorder="1" applyAlignment="1">
      <alignment/>
    </xf>
    <xf numFmtId="0" fontId="0" fillId="4" borderId="0" xfId="0" applyFill="1" applyBorder="1" applyAlignment="1">
      <alignment wrapText="1"/>
    </xf>
    <xf numFmtId="0" fontId="0" fillId="4" borderId="0" xfId="0" applyFont="1" applyFill="1" applyBorder="1" applyAlignment="1">
      <alignment wrapText="1"/>
    </xf>
    <xf numFmtId="0" fontId="78" fillId="4" borderId="0" xfId="0" applyFont="1" applyFill="1" applyAlignment="1">
      <alignment horizontal="left" wrapText="1"/>
    </xf>
    <xf numFmtId="0" fontId="0" fillId="3" borderId="0" xfId="0" applyFill="1" applyAlignment="1">
      <alignment/>
    </xf>
    <xf numFmtId="0" fontId="0" fillId="3" borderId="0" xfId="0" applyFill="1" applyAlignment="1" applyProtection="1">
      <alignment/>
      <protection locked="0"/>
    </xf>
    <xf numFmtId="0" fontId="30" fillId="3" borderId="0" xfId="0" applyFont="1" applyFill="1" applyAlignment="1">
      <alignment horizontal="left"/>
    </xf>
    <xf numFmtId="0" fontId="0" fillId="3" borderId="0" xfId="0" applyFill="1" applyAlignment="1">
      <alignment horizontal="center"/>
    </xf>
    <xf numFmtId="0" fontId="0" fillId="33" borderId="0" xfId="0" applyFill="1" applyBorder="1" applyAlignment="1" applyProtection="1">
      <alignment/>
      <protection/>
    </xf>
    <xf numFmtId="0" fontId="0" fillId="33" borderId="0" xfId="0" applyFill="1" applyAlignment="1" applyProtection="1">
      <alignment/>
      <protection/>
    </xf>
    <xf numFmtId="0" fontId="20" fillId="33" borderId="0" xfId="0" applyFont="1" applyFill="1" applyBorder="1" applyAlignment="1" applyProtection="1">
      <alignment horizontal="left"/>
      <protection/>
    </xf>
    <xf numFmtId="0" fontId="20" fillId="33" borderId="0" xfId="0" applyFont="1" applyFill="1" applyBorder="1" applyAlignment="1" applyProtection="1">
      <alignment/>
      <protection/>
    </xf>
    <xf numFmtId="0" fontId="19" fillId="33" borderId="0" xfId="0" applyFont="1" applyFill="1" applyBorder="1" applyAlignment="1" applyProtection="1">
      <alignment/>
      <protection/>
    </xf>
    <xf numFmtId="0" fontId="12" fillId="33" borderId="0" xfId="0" applyFont="1" applyFill="1" applyAlignment="1" applyProtection="1">
      <alignment/>
      <protection/>
    </xf>
    <xf numFmtId="0" fontId="0" fillId="33" borderId="0" xfId="0" applyFill="1" applyAlignment="1" applyProtection="1">
      <alignment/>
      <protection/>
    </xf>
    <xf numFmtId="0" fontId="0" fillId="33" borderId="20" xfId="0" applyFill="1" applyBorder="1" applyAlignment="1" applyProtection="1">
      <alignment/>
      <protection/>
    </xf>
    <xf numFmtId="0" fontId="13" fillId="33" borderId="43" xfId="0" applyFont="1" applyFill="1" applyBorder="1" applyAlignment="1" applyProtection="1">
      <alignment vertical="top" wrapText="1"/>
      <protection/>
    </xf>
    <xf numFmtId="0" fontId="0" fillId="33" borderId="14" xfId="0" applyFill="1" applyBorder="1" applyAlignment="1" applyProtection="1">
      <alignment/>
      <protection/>
    </xf>
    <xf numFmtId="0" fontId="0" fillId="33" borderId="19" xfId="0" applyFill="1" applyBorder="1" applyAlignment="1" applyProtection="1">
      <alignment horizontal="center"/>
      <protection/>
    </xf>
    <xf numFmtId="0" fontId="14" fillId="33" borderId="44" xfId="0" applyFont="1" applyFill="1" applyBorder="1" applyAlignment="1" applyProtection="1">
      <alignment horizontal="center" vertical="top" wrapText="1"/>
      <protection/>
    </xf>
    <xf numFmtId="0" fontId="14" fillId="33" borderId="45" xfId="0" applyFont="1" applyFill="1" applyBorder="1" applyAlignment="1" applyProtection="1">
      <alignment horizontal="center" vertical="top" wrapText="1"/>
      <protection/>
    </xf>
    <xf numFmtId="0" fontId="14" fillId="33" borderId="42" xfId="0" applyFont="1" applyFill="1" applyBorder="1" applyAlignment="1" applyProtection="1">
      <alignment horizontal="center" vertical="top" wrapText="1"/>
      <protection/>
    </xf>
    <xf numFmtId="0" fontId="13" fillId="33" borderId="25" xfId="0" applyFont="1" applyFill="1" applyBorder="1" applyAlignment="1" applyProtection="1">
      <alignment horizontal="center" vertical="center" wrapText="1"/>
      <protection/>
    </xf>
    <xf numFmtId="0" fontId="13" fillId="33" borderId="27" xfId="0" applyFont="1" applyFill="1" applyBorder="1" applyAlignment="1" applyProtection="1">
      <alignment horizontal="center" vertical="center" wrapText="1"/>
      <protection/>
    </xf>
    <xf numFmtId="0" fontId="13" fillId="33" borderId="42" xfId="0" applyFont="1" applyFill="1" applyBorder="1" applyAlignment="1" applyProtection="1">
      <alignment horizontal="center" vertical="center" wrapText="1"/>
      <protection/>
    </xf>
    <xf numFmtId="3" fontId="16" fillId="33" borderId="25" xfId="0" applyNumberFormat="1" applyFont="1" applyFill="1" applyBorder="1" applyAlignment="1" applyProtection="1">
      <alignment horizontal="center" wrapText="1"/>
      <protection/>
    </xf>
    <xf numFmtId="3" fontId="16" fillId="33" borderId="27" xfId="0" applyNumberFormat="1" applyFont="1" applyFill="1" applyBorder="1" applyAlignment="1" applyProtection="1">
      <alignment horizontal="center" wrapText="1"/>
      <protection/>
    </xf>
    <xf numFmtId="0" fontId="14" fillId="33" borderId="42" xfId="0" applyFont="1" applyFill="1" applyBorder="1" applyAlignment="1" applyProtection="1">
      <alignment horizontal="center" wrapText="1"/>
      <protection locked="0"/>
    </xf>
    <xf numFmtId="3" fontId="14" fillId="33" borderId="46" xfId="0" applyNumberFormat="1" applyFont="1" applyFill="1" applyBorder="1" applyAlignment="1" applyProtection="1">
      <alignment horizontal="center" vertical="top" wrapText="1"/>
      <protection locked="0"/>
    </xf>
    <xf numFmtId="3" fontId="14" fillId="33" borderId="47" xfId="0" applyNumberFormat="1" applyFont="1" applyFill="1" applyBorder="1" applyAlignment="1" applyProtection="1">
      <alignment horizontal="center" vertical="top" wrapText="1"/>
      <protection locked="0"/>
    </xf>
    <xf numFmtId="0" fontId="14" fillId="33" borderId="48" xfId="0" applyFont="1" applyFill="1" applyBorder="1" applyAlignment="1" applyProtection="1">
      <alignment horizontal="center" vertical="top" wrapText="1"/>
      <protection locked="0"/>
    </xf>
    <xf numFmtId="3" fontId="14" fillId="33" borderId="11" xfId="0" applyNumberFormat="1" applyFont="1" applyFill="1" applyBorder="1" applyAlignment="1" applyProtection="1">
      <alignment horizontal="center" vertical="top" wrapText="1"/>
      <protection locked="0"/>
    </xf>
    <xf numFmtId="0" fontId="14" fillId="33" borderId="49" xfId="0" applyFont="1" applyFill="1" applyBorder="1" applyAlignment="1" applyProtection="1">
      <alignment horizontal="center" vertical="top" wrapText="1"/>
      <protection locked="0"/>
    </xf>
    <xf numFmtId="3" fontId="14" fillId="33" borderId="50" xfId="0" applyNumberFormat="1" applyFont="1" applyFill="1" applyBorder="1" applyAlignment="1" applyProtection="1">
      <alignment horizontal="center" vertical="top" wrapText="1"/>
      <protection locked="0"/>
    </xf>
    <xf numFmtId="3" fontId="14" fillId="33" borderId="12" xfId="0" applyNumberFormat="1" applyFont="1" applyFill="1" applyBorder="1" applyAlignment="1" applyProtection="1">
      <alignment horizontal="center" vertical="top" wrapText="1"/>
      <protection locked="0"/>
    </xf>
    <xf numFmtId="0" fontId="14" fillId="33" borderId="51" xfId="0" applyFont="1" applyFill="1" applyBorder="1" applyAlignment="1" applyProtection="1">
      <alignment horizontal="center" vertical="top" wrapText="1"/>
      <protection locked="0"/>
    </xf>
    <xf numFmtId="0" fontId="14" fillId="33" borderId="52" xfId="0" applyFont="1" applyFill="1" applyBorder="1" applyAlignment="1" applyProtection="1">
      <alignment horizontal="center" wrapText="1"/>
      <protection locked="0"/>
    </xf>
    <xf numFmtId="0" fontId="14" fillId="33" borderId="49" xfId="0" applyFont="1" applyFill="1" applyBorder="1" applyAlignment="1" applyProtection="1">
      <alignment horizontal="center" wrapText="1"/>
      <protection locked="0"/>
    </xf>
    <xf numFmtId="0" fontId="14" fillId="33" borderId="53" xfId="0" applyFont="1" applyFill="1" applyBorder="1" applyAlignment="1" applyProtection="1">
      <alignment horizontal="center" wrapText="1"/>
      <protection locked="0"/>
    </xf>
    <xf numFmtId="3" fontId="15" fillId="33" borderId="25" xfId="0" applyNumberFormat="1" applyFont="1" applyFill="1" applyBorder="1" applyAlignment="1" applyProtection="1">
      <alignment horizontal="center" wrapText="1"/>
      <protection/>
    </xf>
    <xf numFmtId="3" fontId="15" fillId="33" borderId="27" xfId="0" applyNumberFormat="1" applyFont="1" applyFill="1" applyBorder="1" applyAlignment="1" applyProtection="1">
      <alignment horizontal="center" wrapText="1"/>
      <protection/>
    </xf>
    <xf numFmtId="0" fontId="6" fillId="33" borderId="54" xfId="0" applyFont="1" applyFill="1" applyBorder="1" applyAlignment="1" applyProtection="1">
      <alignment horizontal="left"/>
      <protection/>
    </xf>
    <xf numFmtId="0" fontId="6" fillId="33" borderId="55" xfId="0" applyFont="1" applyFill="1" applyBorder="1" applyAlignment="1" applyProtection="1">
      <alignment horizontal="left"/>
      <protection/>
    </xf>
    <xf numFmtId="0" fontId="15" fillId="33" borderId="56" xfId="0" applyFont="1" applyFill="1" applyBorder="1" applyAlignment="1" applyProtection="1">
      <alignment horizontal="center" wrapText="1"/>
      <protection/>
    </xf>
    <xf numFmtId="9" fontId="18" fillId="33" borderId="28" xfId="48" applyFont="1" applyFill="1" applyBorder="1" applyAlignment="1" applyProtection="1">
      <alignment horizontal="center" wrapText="1"/>
      <protection/>
    </xf>
    <xf numFmtId="0" fontId="7" fillId="33" borderId="0" xfId="0" applyFont="1" applyFill="1" applyBorder="1" applyAlignment="1" applyProtection="1">
      <alignment horizontal="right"/>
      <protection/>
    </xf>
    <xf numFmtId="0" fontId="0" fillId="33" borderId="0" xfId="0" applyFont="1" applyFill="1" applyBorder="1" applyAlignment="1" applyProtection="1">
      <alignment horizontal="left"/>
      <protection/>
    </xf>
    <xf numFmtId="0" fontId="6" fillId="33" borderId="0" xfId="0" applyFont="1" applyFill="1" applyAlignment="1" applyProtection="1">
      <alignment/>
      <protection/>
    </xf>
    <xf numFmtId="0" fontId="10" fillId="33" borderId="0" xfId="0" applyFont="1" applyFill="1" applyAlignment="1">
      <alignment horizontal="right" wrapText="1"/>
    </xf>
    <xf numFmtId="14" fontId="0" fillId="33" borderId="22" xfId="0" applyNumberFormat="1" applyFill="1" applyBorder="1" applyAlignment="1" applyProtection="1">
      <alignment horizontal="center" wrapText="1"/>
      <protection locked="0"/>
    </xf>
    <xf numFmtId="0" fontId="10" fillId="33" borderId="0" xfId="0" applyFont="1" applyFill="1" applyAlignment="1">
      <alignment horizontal="justify" wrapText="1"/>
    </xf>
    <xf numFmtId="0" fontId="0" fillId="33" borderId="0" xfId="0" applyFill="1" applyAlignment="1">
      <alignment wrapText="1"/>
    </xf>
    <xf numFmtId="0" fontId="10" fillId="33" borderId="0" xfId="0" applyFont="1" applyFill="1" applyAlignment="1">
      <alignment/>
    </xf>
    <xf numFmtId="0" fontId="0" fillId="33" borderId="0" xfId="0" applyFill="1" applyAlignment="1">
      <alignment/>
    </xf>
    <xf numFmtId="0" fontId="0" fillId="33" borderId="0" xfId="0" applyFill="1" applyAlignment="1">
      <alignment/>
    </xf>
    <xf numFmtId="0" fontId="0" fillId="33" borderId="22" xfId="0" applyFill="1" applyBorder="1" applyAlignment="1" applyProtection="1">
      <alignment horizontal="center"/>
      <protection/>
    </xf>
    <xf numFmtId="0" fontId="0" fillId="3" borderId="0" xfId="0" applyFill="1" applyBorder="1" applyAlignment="1" applyProtection="1">
      <alignment/>
      <protection/>
    </xf>
    <xf numFmtId="0" fontId="0" fillId="3" borderId="0" xfId="0" applyFill="1" applyAlignment="1" applyProtection="1">
      <alignment/>
      <protection/>
    </xf>
    <xf numFmtId="0" fontId="11" fillId="33" borderId="12" xfId="0" applyFont="1" applyFill="1" applyBorder="1" applyAlignment="1">
      <alignment horizontal="left"/>
    </xf>
    <xf numFmtId="0" fontId="0" fillId="33" borderId="57" xfId="0" applyFill="1" applyBorder="1" applyAlignment="1">
      <alignment horizontal="center"/>
    </xf>
    <xf numFmtId="0" fontId="6" fillId="33" borderId="58" xfId="0" applyFont="1" applyFill="1" applyBorder="1" applyAlignment="1">
      <alignment vertical="top" wrapText="1"/>
    </xf>
    <xf numFmtId="0" fontId="5" fillId="33" borderId="59" xfId="0" applyFont="1" applyFill="1" applyBorder="1" applyAlignment="1">
      <alignment horizontal="center" vertical="top" wrapText="1"/>
    </xf>
    <xf numFmtId="0" fontId="0" fillId="33" borderId="26" xfId="0" applyFont="1" applyFill="1" applyBorder="1" applyAlignment="1">
      <alignment wrapText="1"/>
    </xf>
    <xf numFmtId="0" fontId="0" fillId="33" borderId="60" xfId="0" applyFont="1" applyFill="1" applyBorder="1" applyAlignment="1">
      <alignment wrapText="1"/>
    </xf>
    <xf numFmtId="0" fontId="0" fillId="33" borderId="22" xfId="0" applyFont="1" applyFill="1" applyBorder="1" applyAlignment="1">
      <alignment wrapText="1"/>
    </xf>
    <xf numFmtId="0" fontId="9" fillId="33" borderId="22" xfId="0" applyFont="1" applyFill="1" applyBorder="1" applyAlignment="1">
      <alignment wrapText="1"/>
    </xf>
    <xf numFmtId="164" fontId="9" fillId="33" borderId="22" xfId="34" applyNumberFormat="1" applyFont="1" applyFill="1" applyBorder="1" applyAlignment="1" applyProtection="1">
      <alignment horizontal="center" wrapText="1"/>
      <protection locked="0"/>
    </xf>
    <xf numFmtId="0" fontId="2" fillId="33" borderId="22" xfId="36" applyFont="1" applyFill="1" applyBorder="1" applyAlignment="1" applyProtection="1">
      <alignment horizontal="center" wrapText="1"/>
      <protection locked="0"/>
    </xf>
    <xf numFmtId="0" fontId="6" fillId="33" borderId="22" xfId="0" applyFont="1" applyFill="1" applyBorder="1" applyAlignment="1">
      <alignment wrapText="1"/>
    </xf>
    <xf numFmtId="0" fontId="0" fillId="33" borderId="36" xfId="0" applyFont="1" applyFill="1" applyBorder="1" applyAlignment="1">
      <alignment wrapText="1"/>
    </xf>
    <xf numFmtId="0" fontId="0" fillId="33" borderId="23" xfId="0" applyFill="1" applyBorder="1" applyAlignment="1">
      <alignment/>
    </xf>
    <xf numFmtId="0" fontId="0" fillId="33" borderId="61" xfId="0" applyFill="1" applyBorder="1" applyAlignment="1">
      <alignment horizontal="center"/>
    </xf>
    <xf numFmtId="0" fontId="10" fillId="33" borderId="23" xfId="0" applyFont="1" applyFill="1" applyBorder="1" applyAlignment="1">
      <alignment horizontal="justify" wrapText="1"/>
    </xf>
    <xf numFmtId="0" fontId="0" fillId="33" borderId="61" xfId="0" applyFill="1" applyBorder="1" applyAlignment="1">
      <alignment horizontal="center" wrapText="1"/>
    </xf>
    <xf numFmtId="0" fontId="10" fillId="33" borderId="23" xfId="0" applyFont="1" applyFill="1" applyBorder="1" applyAlignment="1">
      <alignment horizontal="right" wrapText="1"/>
    </xf>
    <xf numFmtId="0" fontId="6" fillId="33" borderId="22" xfId="0" applyFont="1" applyFill="1" applyBorder="1" applyAlignment="1" applyProtection="1">
      <alignment horizontal="center" wrapText="1"/>
      <protection locked="0"/>
    </xf>
    <xf numFmtId="14" fontId="6" fillId="33" borderId="22" xfId="0" applyNumberFormat="1" applyFont="1" applyFill="1" applyBorder="1" applyAlignment="1" applyProtection="1">
      <alignment horizontal="center" wrapText="1"/>
      <protection locked="0"/>
    </xf>
    <xf numFmtId="0" fontId="6" fillId="33" borderId="61" xfId="0" applyFont="1" applyFill="1" applyBorder="1" applyAlignment="1">
      <alignment horizontal="center" wrapText="1"/>
    </xf>
    <xf numFmtId="0" fontId="6" fillId="33" borderId="22" xfId="0" applyFont="1" applyFill="1" applyBorder="1" applyAlignment="1" applyProtection="1">
      <alignment horizontal="center"/>
      <protection/>
    </xf>
    <xf numFmtId="0" fontId="0" fillId="33" borderId="47" xfId="0" applyFill="1" applyBorder="1" applyAlignment="1">
      <alignment/>
    </xf>
    <xf numFmtId="0" fontId="10" fillId="33" borderId="62" xfId="0" applyFont="1" applyFill="1" applyBorder="1" applyAlignment="1">
      <alignment horizontal="center"/>
    </xf>
    <xf numFmtId="0" fontId="22" fillId="0" borderId="0" xfId="0" applyFont="1" applyFill="1" applyAlignment="1">
      <alignment horizontal="center"/>
    </xf>
    <xf numFmtId="0" fontId="22" fillId="0" borderId="0" xfId="0" applyFont="1" applyFill="1" applyAlignment="1">
      <alignment horizontal="left"/>
    </xf>
    <xf numFmtId="0" fontId="4" fillId="0" borderId="0" xfId="0" applyFont="1" applyFill="1" applyAlignment="1">
      <alignment/>
    </xf>
    <xf numFmtId="0" fontId="4" fillId="0" borderId="0" xfId="0" applyFont="1" applyFill="1" applyAlignment="1">
      <alignment horizontal="center" wrapText="1"/>
    </xf>
    <xf numFmtId="0" fontId="4" fillId="0" borderId="0" xfId="0" applyFont="1" applyFill="1" applyAlignment="1">
      <alignment horizontal="left"/>
    </xf>
    <xf numFmtId="0" fontId="22" fillId="0" borderId="0" xfId="0" applyFont="1" applyFill="1" applyAlignment="1">
      <alignment/>
    </xf>
    <xf numFmtId="0" fontId="22" fillId="0" borderId="0" xfId="0" applyFont="1" applyFill="1" applyAlignment="1">
      <alignment/>
    </xf>
    <xf numFmtId="0" fontId="79" fillId="0" borderId="0" xfId="0" applyFont="1" applyFill="1" applyAlignment="1">
      <alignment/>
    </xf>
    <xf numFmtId="0" fontId="80" fillId="0" borderId="0" xfId="0" applyFont="1" applyFill="1" applyAlignment="1">
      <alignment/>
    </xf>
    <xf numFmtId="0" fontId="22" fillId="0" borderId="0" xfId="0" applyFont="1" applyFill="1" applyAlignment="1">
      <alignment horizontal="right"/>
    </xf>
    <xf numFmtId="0" fontId="22" fillId="0" borderId="0" xfId="0" applyFont="1" applyFill="1" applyAlignment="1">
      <alignment horizontal="center" wrapText="1"/>
    </xf>
    <xf numFmtId="0" fontId="4" fillId="0" borderId="0" xfId="0" applyFont="1" applyFill="1" applyAlignment="1">
      <alignment/>
    </xf>
    <xf numFmtId="0" fontId="0" fillId="0" borderId="0" xfId="0" applyFill="1" applyAlignment="1">
      <alignment/>
    </xf>
    <xf numFmtId="0" fontId="22" fillId="0" borderId="0" xfId="0" applyFont="1" applyFill="1" applyAlignment="1">
      <alignment wrapText="1"/>
    </xf>
    <xf numFmtId="0" fontId="4" fillId="0" borderId="0" xfId="0" applyFont="1" applyFill="1" applyAlignment="1">
      <alignment horizontal="right"/>
    </xf>
    <xf numFmtId="0" fontId="4" fillId="0" borderId="0" xfId="0" applyFont="1" applyFill="1" applyAlignment="1">
      <alignment vertical="top" wrapText="1"/>
    </xf>
    <xf numFmtId="14" fontId="22" fillId="0" borderId="0" xfId="0" applyNumberFormat="1" applyFont="1" applyFill="1" applyAlignment="1" applyProtection="1">
      <alignment horizontal="center"/>
      <protection locked="0"/>
    </xf>
    <xf numFmtId="0" fontId="22" fillId="0" borderId="0" xfId="0" applyFont="1" applyFill="1" applyAlignment="1">
      <alignment vertical="top"/>
    </xf>
    <xf numFmtId="0" fontId="4" fillId="0" borderId="0" xfId="0" applyFont="1" applyFill="1" applyAlignment="1">
      <alignment vertical="top"/>
    </xf>
    <xf numFmtId="0" fontId="4" fillId="0" borderId="0" xfId="0" applyFont="1" applyFill="1" applyAlignment="1">
      <alignment horizontal="justify" vertical="top" wrapText="1"/>
    </xf>
    <xf numFmtId="0" fontId="0" fillId="0" borderId="0" xfId="0" applyFill="1" applyAlignment="1">
      <alignment horizontal="left"/>
    </xf>
    <xf numFmtId="165" fontId="22" fillId="0" borderId="0" xfId="0" applyNumberFormat="1" applyFont="1" applyFill="1" applyAlignment="1" applyProtection="1">
      <alignment horizontal="right"/>
      <protection locked="0"/>
    </xf>
    <xf numFmtId="165" fontId="0" fillId="0" borderId="0" xfId="0" applyNumberFormat="1" applyFont="1" applyFill="1" applyAlignment="1">
      <alignment horizontal="right"/>
    </xf>
    <xf numFmtId="0" fontId="80" fillId="0" borderId="0" xfId="0" applyFont="1" applyFill="1" applyAlignment="1">
      <alignment horizontal="justify" vertical="top" wrapText="1"/>
    </xf>
    <xf numFmtId="0" fontId="4" fillId="0" borderId="0" xfId="0" applyFont="1" applyFill="1" applyAlignment="1">
      <alignment horizontal="left" indent="2"/>
    </xf>
    <xf numFmtId="0" fontId="0" fillId="0" borderId="0" xfId="0" applyFont="1" applyFill="1" applyAlignment="1">
      <alignment/>
    </xf>
    <xf numFmtId="0" fontId="22" fillId="0" borderId="0" xfId="0" applyFont="1" applyFill="1" applyAlignment="1">
      <alignment horizontal="left" indent="2"/>
    </xf>
    <xf numFmtId="0" fontId="4" fillId="0" borderId="21" xfId="0" applyFont="1" applyBorder="1" applyAlignment="1" applyProtection="1">
      <alignment vertical="top" wrapText="1"/>
      <protection/>
    </xf>
    <xf numFmtId="0" fontId="0" fillId="0" borderId="0" xfId="0" applyFont="1" applyBorder="1" applyAlignment="1" applyProtection="1">
      <alignment vertical="top" wrapText="1"/>
      <protection/>
    </xf>
    <xf numFmtId="0" fontId="16" fillId="34" borderId="42" xfId="0" applyFont="1" applyFill="1" applyBorder="1" applyAlignment="1" applyProtection="1">
      <alignment wrapText="1"/>
      <protection/>
    </xf>
    <xf numFmtId="0" fontId="14" fillId="34" borderId="48" xfId="0" applyFont="1" applyFill="1" applyBorder="1" applyAlignment="1" applyProtection="1">
      <alignment vertical="top" wrapText="1"/>
      <protection/>
    </xf>
    <xf numFmtId="0" fontId="14" fillId="34" borderId="51" xfId="0" applyFont="1" applyFill="1" applyBorder="1" applyAlignment="1" applyProtection="1">
      <alignment vertical="top" wrapText="1"/>
      <protection/>
    </xf>
    <xf numFmtId="0" fontId="14" fillId="34" borderId="49" xfId="0" applyFont="1" applyFill="1" applyBorder="1" applyAlignment="1" applyProtection="1">
      <alignment vertical="top" wrapText="1"/>
      <protection/>
    </xf>
    <xf numFmtId="0" fontId="14" fillId="34" borderId="53" xfId="0" applyFont="1" applyFill="1" applyBorder="1" applyAlignment="1" applyProtection="1">
      <alignment vertical="top" wrapText="1"/>
      <protection/>
    </xf>
    <xf numFmtId="165" fontId="38" fillId="0" borderId="0" xfId="0" applyNumberFormat="1" applyFont="1" applyFill="1" applyAlignment="1">
      <alignment horizontal="left"/>
    </xf>
    <xf numFmtId="3" fontId="16" fillId="33" borderId="28" xfId="0" applyNumberFormat="1" applyFont="1" applyFill="1" applyBorder="1" applyAlignment="1" applyProtection="1">
      <alignment horizontal="center" wrapText="1"/>
      <protection/>
    </xf>
    <xf numFmtId="3" fontId="15" fillId="33" borderId="25" xfId="0" applyNumberFormat="1" applyFont="1" applyFill="1" applyBorder="1" applyAlignment="1" applyProtection="1">
      <alignment horizontal="center" wrapText="1"/>
      <protection locked="0"/>
    </xf>
    <xf numFmtId="3" fontId="40" fillId="33" borderId="29" xfId="0" applyNumberFormat="1" applyFont="1" applyFill="1" applyBorder="1" applyAlignment="1" applyProtection="1">
      <alignment horizontal="center" wrapText="1"/>
      <protection locked="0"/>
    </xf>
    <xf numFmtId="3" fontId="40" fillId="33" borderId="31" xfId="0" applyNumberFormat="1" applyFont="1" applyFill="1" applyBorder="1" applyAlignment="1" applyProtection="1">
      <alignment horizontal="center" wrapText="1"/>
      <protection locked="0"/>
    </xf>
    <xf numFmtId="3" fontId="40" fillId="33" borderId="33" xfId="0" applyNumberFormat="1" applyFont="1" applyFill="1" applyBorder="1" applyAlignment="1" applyProtection="1">
      <alignment horizontal="center" wrapText="1"/>
      <protection locked="0"/>
    </xf>
    <xf numFmtId="3" fontId="40" fillId="33" borderId="34" xfId="0" applyNumberFormat="1" applyFont="1" applyFill="1" applyBorder="1" applyAlignment="1" applyProtection="1">
      <alignment horizontal="center" wrapText="1"/>
      <protection locked="0"/>
    </xf>
    <xf numFmtId="3" fontId="40" fillId="33" borderId="35" xfId="0" applyNumberFormat="1" applyFont="1" applyFill="1" applyBorder="1" applyAlignment="1" applyProtection="1">
      <alignment horizontal="center" wrapText="1"/>
      <protection locked="0"/>
    </xf>
    <xf numFmtId="3" fontId="40" fillId="33" borderId="37" xfId="0" applyNumberFormat="1" applyFont="1" applyFill="1" applyBorder="1" applyAlignment="1" applyProtection="1">
      <alignment horizontal="center" wrapText="1"/>
      <protection locked="0"/>
    </xf>
    <xf numFmtId="0" fontId="0" fillId="33" borderId="22" xfId="0" applyFont="1" applyFill="1" applyBorder="1" applyAlignment="1" applyProtection="1">
      <alignment horizontal="center" wrapText="1"/>
      <protection locked="0"/>
    </xf>
    <xf numFmtId="0" fontId="0" fillId="33" borderId="22" xfId="0" applyFont="1" applyFill="1" applyBorder="1" applyAlignment="1">
      <alignment wrapText="1"/>
    </xf>
    <xf numFmtId="0" fontId="0" fillId="0" borderId="43" xfId="0" applyBorder="1" applyAlignment="1">
      <alignment horizontal="left" vertical="center"/>
    </xf>
    <xf numFmtId="49" fontId="4" fillId="0" borderId="30" xfId="0" applyNumberFormat="1" applyFont="1" applyBorder="1" applyAlignment="1" applyProtection="1">
      <alignment horizontal="center" wrapText="1"/>
      <protection/>
    </xf>
    <xf numFmtId="0" fontId="0" fillId="0" borderId="0" xfId="0" applyFont="1" applyFill="1" applyAlignment="1">
      <alignment horizontal="justify" wrapText="1"/>
    </xf>
    <xf numFmtId="0" fontId="0" fillId="33" borderId="26" xfId="0" applyFont="1" applyFill="1" applyBorder="1" applyAlignment="1" applyProtection="1">
      <alignment horizontal="center" vertical="center" wrapText="1"/>
      <protection locked="0"/>
    </xf>
    <xf numFmtId="0" fontId="0" fillId="33" borderId="60" xfId="0" applyFont="1" applyFill="1" applyBorder="1" applyAlignment="1" applyProtection="1">
      <alignment horizontal="center" wrapText="1"/>
      <protection locked="0"/>
    </xf>
    <xf numFmtId="49" fontId="0" fillId="33" borderId="22" xfId="0" applyNumberFormat="1" applyFont="1" applyFill="1" applyBorder="1" applyAlignment="1" applyProtection="1">
      <alignment horizontal="center" wrapText="1"/>
      <protection locked="0"/>
    </xf>
    <xf numFmtId="164" fontId="0" fillId="33" borderId="22" xfId="34" applyNumberFormat="1" applyFont="1" applyFill="1" applyBorder="1" applyAlignment="1" applyProtection="1">
      <alignment horizontal="center" wrapText="1"/>
      <protection locked="0"/>
    </xf>
    <xf numFmtId="3" fontId="0" fillId="33" borderId="22" xfId="0" applyNumberFormat="1" applyFont="1" applyFill="1" applyBorder="1" applyAlignment="1" applyProtection="1">
      <alignment horizontal="center" wrapText="1"/>
      <protection locked="0"/>
    </xf>
    <xf numFmtId="0" fontId="0" fillId="33" borderId="36" xfId="0" applyFont="1" applyFill="1" applyBorder="1" applyAlignment="1" applyProtection="1">
      <alignment horizontal="center" wrapText="1"/>
      <protection locked="0"/>
    </xf>
    <xf numFmtId="0" fontId="23" fillId="33" borderId="23" xfId="0" applyFont="1" applyFill="1" applyBorder="1" applyAlignment="1">
      <alignment wrapText="1"/>
    </xf>
    <xf numFmtId="0" fontId="25" fillId="33" borderId="61" xfId="0" applyFont="1" applyFill="1" applyBorder="1" applyAlignment="1">
      <alignment wrapText="1"/>
    </xf>
    <xf numFmtId="0" fontId="25" fillId="33" borderId="23" xfId="0" applyFont="1" applyFill="1" applyBorder="1" applyAlignment="1">
      <alignment wrapText="1"/>
    </xf>
    <xf numFmtId="0" fontId="10" fillId="33" borderId="23" xfId="0" applyFont="1" applyFill="1" applyBorder="1" applyAlignment="1">
      <alignment horizontal="justify" wrapText="1"/>
    </xf>
    <xf numFmtId="0" fontId="0" fillId="33" borderId="61" xfId="0" applyFill="1" applyBorder="1" applyAlignment="1">
      <alignment wrapText="1"/>
    </xf>
    <xf numFmtId="0" fontId="4" fillId="33" borderId="23" xfId="0" applyFont="1" applyFill="1" applyBorder="1" applyAlignment="1">
      <alignment horizontal="center" wrapText="1"/>
    </xf>
    <xf numFmtId="0" fontId="0" fillId="33" borderId="61" xfId="0" applyFill="1" applyBorder="1" applyAlignment="1">
      <alignment horizontal="center" wrapText="1"/>
    </xf>
    <xf numFmtId="0" fontId="0" fillId="33" borderId="23" xfId="0" applyFill="1" applyBorder="1" applyAlignment="1">
      <alignment horizontal="center" wrapText="1"/>
    </xf>
    <xf numFmtId="0" fontId="31" fillId="33" borderId="23" xfId="0" applyFont="1" applyFill="1" applyBorder="1" applyAlignment="1">
      <alignment wrapText="1"/>
    </xf>
    <xf numFmtId="0" fontId="12" fillId="33" borderId="61" xfId="0" applyFont="1" applyFill="1" applyBorder="1" applyAlignment="1">
      <alignment wrapText="1"/>
    </xf>
    <xf numFmtId="0" fontId="12" fillId="33" borderId="23" xfId="0" applyFont="1" applyFill="1" applyBorder="1" applyAlignment="1">
      <alignment wrapText="1"/>
    </xf>
    <xf numFmtId="0" fontId="16" fillId="33" borderId="25" xfId="0" applyFont="1" applyFill="1" applyBorder="1" applyAlignment="1" applyProtection="1">
      <alignment wrapText="1"/>
      <protection/>
    </xf>
    <xf numFmtId="0" fontId="16" fillId="33" borderId="27" xfId="0" applyFont="1" applyFill="1" applyBorder="1" applyAlignment="1" applyProtection="1">
      <alignment wrapText="1"/>
      <protection/>
    </xf>
    <xf numFmtId="0" fontId="14" fillId="33" borderId="33" xfId="0" applyFont="1" applyFill="1" applyBorder="1" applyAlignment="1" applyProtection="1">
      <alignment vertical="top" wrapText="1"/>
      <protection/>
    </xf>
    <xf numFmtId="0" fontId="14" fillId="33" borderId="11" xfId="0" applyFont="1" applyFill="1" applyBorder="1" applyAlignment="1" applyProtection="1">
      <alignment vertical="top" wrapText="1"/>
      <protection/>
    </xf>
    <xf numFmtId="0" fontId="0" fillId="33" borderId="43" xfId="0" applyFont="1" applyFill="1" applyBorder="1" applyAlignment="1" applyProtection="1">
      <alignment horizontal="left" vertical="top" wrapText="1"/>
      <protection locked="0"/>
    </xf>
    <xf numFmtId="0" fontId="0" fillId="33" borderId="19" xfId="0" applyFill="1" applyBorder="1" applyAlignment="1" applyProtection="1">
      <alignment horizontal="left" vertical="top" wrapText="1"/>
      <protection locked="0"/>
    </xf>
    <xf numFmtId="0" fontId="0" fillId="33" borderId="14" xfId="0" applyFill="1" applyBorder="1" applyAlignment="1" applyProtection="1">
      <alignment horizontal="left" vertical="top" wrapText="1"/>
      <protection locked="0"/>
    </xf>
    <xf numFmtId="0" fontId="0" fillId="33" borderId="21" xfId="0"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33" borderId="18" xfId="0" applyFill="1" applyBorder="1" applyAlignment="1" applyProtection="1">
      <alignment horizontal="left" vertical="top" wrapText="1"/>
      <protection locked="0"/>
    </xf>
    <xf numFmtId="0" fontId="0" fillId="33" borderId="20" xfId="0" applyFill="1" applyBorder="1" applyAlignment="1" applyProtection="1">
      <alignment horizontal="left" vertical="top" wrapText="1"/>
      <protection locked="0"/>
    </xf>
    <xf numFmtId="0" fontId="0" fillId="33" borderId="15" xfId="0" applyFill="1" applyBorder="1" applyAlignment="1" applyProtection="1">
      <alignment horizontal="left" vertical="top" wrapText="1"/>
      <protection locked="0"/>
    </xf>
    <xf numFmtId="0" fontId="17" fillId="33" borderId="25" xfId="0" applyFont="1" applyFill="1" applyBorder="1" applyAlignment="1" applyProtection="1">
      <alignment wrapText="1"/>
      <protection/>
    </xf>
    <xf numFmtId="0" fontId="17" fillId="33" borderId="27" xfId="0" applyFont="1" applyFill="1" applyBorder="1" applyAlignment="1" applyProtection="1">
      <alignment wrapText="1"/>
      <protection/>
    </xf>
    <xf numFmtId="0" fontId="14" fillId="33" borderId="50" xfId="0" applyFont="1" applyFill="1" applyBorder="1" applyAlignment="1" applyProtection="1">
      <alignment vertical="top" wrapText="1"/>
      <protection/>
    </xf>
    <xf numFmtId="0" fontId="14" fillId="33" borderId="12" xfId="0" applyFont="1" applyFill="1" applyBorder="1" applyAlignment="1" applyProtection="1">
      <alignment vertical="top" wrapText="1"/>
      <protection/>
    </xf>
    <xf numFmtId="16" fontId="14" fillId="33" borderId="33" xfId="0" applyNumberFormat="1" applyFont="1" applyFill="1" applyBorder="1" applyAlignment="1" applyProtection="1">
      <alignment vertical="top" wrapText="1"/>
      <protection/>
    </xf>
    <xf numFmtId="16" fontId="35" fillId="33" borderId="35" xfId="0" applyNumberFormat="1" applyFont="1" applyFill="1" applyBorder="1" applyAlignment="1" applyProtection="1">
      <alignment vertical="top" wrapText="1"/>
      <protection/>
    </xf>
    <xf numFmtId="0" fontId="35" fillId="33" borderId="13" xfId="0" applyFont="1" applyFill="1" applyBorder="1" applyAlignment="1" applyProtection="1">
      <alignment vertical="top" wrapText="1"/>
      <protection/>
    </xf>
    <xf numFmtId="0" fontId="0" fillId="33" borderId="0" xfId="0" applyFont="1" applyFill="1" applyBorder="1" applyAlignment="1" applyProtection="1">
      <alignment wrapText="1"/>
      <protection/>
    </xf>
    <xf numFmtId="0" fontId="0" fillId="33" borderId="0" xfId="0" applyFill="1" applyAlignment="1">
      <alignment wrapText="1"/>
    </xf>
    <xf numFmtId="0" fontId="15" fillId="33" borderId="18" xfId="0" applyFont="1" applyFill="1" applyBorder="1" applyAlignment="1" applyProtection="1">
      <alignment horizontal="center" vertical="center" wrapText="1"/>
      <protection/>
    </xf>
    <xf numFmtId="0" fontId="0" fillId="33" borderId="20" xfId="0" applyFill="1" applyBorder="1" applyAlignment="1" applyProtection="1">
      <alignment horizontal="center" vertical="center"/>
      <protection/>
    </xf>
    <xf numFmtId="0" fontId="14" fillId="33" borderId="46" xfId="0" applyFont="1" applyFill="1" applyBorder="1" applyAlignment="1" applyProtection="1">
      <alignment vertical="top" wrapText="1"/>
      <protection/>
    </xf>
    <xf numFmtId="0" fontId="14" fillId="33" borderId="47" xfId="0" applyFont="1" applyFill="1" applyBorder="1" applyAlignment="1" applyProtection="1">
      <alignment vertical="top" wrapText="1"/>
      <protection/>
    </xf>
    <xf numFmtId="0" fontId="33" fillId="0" borderId="0" xfId="0" applyFont="1" applyAlignment="1">
      <alignment wrapText="1"/>
    </xf>
    <xf numFmtId="0" fontId="4" fillId="0" borderId="0" xfId="0" applyFont="1" applyFill="1" applyAlignment="1">
      <alignment horizontal="justify" wrapText="1"/>
    </xf>
    <xf numFmtId="0" fontId="4" fillId="0" borderId="0" xfId="0" applyFont="1" applyFill="1" applyAlignment="1">
      <alignment horizontal="justify" vertical="top" wrapText="1"/>
    </xf>
    <xf numFmtId="0" fontId="0" fillId="0" borderId="0" xfId="0" applyFont="1" applyFill="1" applyAlignment="1">
      <alignment horizontal="justify" vertical="top" wrapText="1"/>
    </xf>
    <xf numFmtId="0" fontId="4" fillId="0" borderId="0" xfId="0" applyFont="1" applyFill="1" applyAlignment="1">
      <alignment wrapText="1"/>
    </xf>
    <xf numFmtId="0" fontId="22" fillId="0" borderId="0" xfId="0" applyFont="1" applyFill="1" applyAlignment="1">
      <alignment/>
    </xf>
    <xf numFmtId="0" fontId="0" fillId="0" borderId="0" xfId="0" applyFont="1" applyFill="1" applyAlignment="1">
      <alignment wrapText="1"/>
    </xf>
    <xf numFmtId="0" fontId="4" fillId="0" borderId="0" xfId="0" applyFont="1" applyFill="1" applyAlignment="1">
      <alignment horizontal="justify"/>
    </xf>
    <xf numFmtId="0" fontId="22" fillId="0" borderId="0" xfId="0" applyFont="1" applyFill="1" applyAlignment="1">
      <alignment horizontal="left" wrapText="1"/>
    </xf>
    <xf numFmtId="0" fontId="0" fillId="0" borderId="0" xfId="0" applyFill="1" applyAlignment="1">
      <alignment wrapText="1"/>
    </xf>
    <xf numFmtId="0" fontId="22" fillId="0" borderId="0" xfId="0" applyFont="1" applyFill="1" applyAlignment="1">
      <alignment wrapText="1"/>
    </xf>
    <xf numFmtId="0" fontId="0" fillId="0" borderId="0" xfId="0" applyAlignment="1">
      <alignment/>
    </xf>
    <xf numFmtId="0" fontId="0" fillId="0" borderId="0" xfId="0" applyFont="1" applyFill="1" applyAlignment="1">
      <alignment horizontal="justify" wrapText="1"/>
    </xf>
    <xf numFmtId="0" fontId="4" fillId="0" borderId="0" xfId="0" applyFont="1" applyFill="1" applyAlignment="1">
      <alignment horizontal="left" vertical="top" wrapText="1"/>
    </xf>
    <xf numFmtId="0" fontId="22" fillId="0" borderId="0" xfId="0" applyFont="1" applyFill="1" applyAlignment="1">
      <alignment horizontal="justify" vertical="top" wrapText="1"/>
    </xf>
    <xf numFmtId="0" fontId="4" fillId="0" borderId="0" xfId="0" applyFont="1" applyFill="1" applyAlignment="1">
      <alignment horizontal="center" wrapText="1"/>
    </xf>
    <xf numFmtId="3" fontId="22" fillId="0" borderId="0" xfId="0" applyNumberFormat="1" applyFont="1" applyFill="1" applyAlignment="1">
      <alignment horizontal="left"/>
    </xf>
    <xf numFmtId="0" fontId="22" fillId="0" borderId="0" xfId="0" applyFont="1" applyFill="1" applyAlignment="1">
      <alignment horizontal="left"/>
    </xf>
    <xf numFmtId="0" fontId="4" fillId="0" borderId="0" xfId="0" applyFont="1" applyFill="1" applyAlignment="1">
      <alignment horizontal="justify" vertical="top" wrapText="1" readingOrder="1"/>
    </xf>
    <xf numFmtId="0" fontId="0" fillId="0" borderId="0" xfId="0" applyFont="1" applyFill="1" applyAlignment="1">
      <alignment wrapText="1"/>
    </xf>
    <xf numFmtId="0" fontId="4" fillId="0" borderId="0" xfId="0" applyFont="1" applyFill="1" applyAlignment="1">
      <alignment horizontal="left"/>
    </xf>
    <xf numFmtId="165" fontId="38" fillId="0" borderId="0" xfId="0" applyNumberFormat="1" applyFont="1" applyFill="1" applyAlignment="1">
      <alignment horizontal="right"/>
    </xf>
    <xf numFmtId="0" fontId="39" fillId="0" borderId="0" xfId="0" applyFont="1" applyFill="1" applyAlignment="1">
      <alignment/>
    </xf>
    <xf numFmtId="0" fontId="22" fillId="0" borderId="0" xfId="0" applyFont="1" applyFill="1" applyAlignment="1">
      <alignment vertical="top" wrapText="1"/>
    </xf>
    <xf numFmtId="0" fontId="4" fillId="0" borderId="63" xfId="0" applyFont="1" applyBorder="1" applyAlignment="1">
      <alignment vertical="top" wrapText="1"/>
    </xf>
    <xf numFmtId="0" fontId="4" fillId="0" borderId="64" xfId="0" applyFont="1" applyBorder="1" applyAlignment="1">
      <alignment vertical="top" wrapText="1"/>
    </xf>
    <xf numFmtId="0" fontId="4" fillId="0" borderId="17" xfId="0" applyFont="1" applyBorder="1" applyAlignment="1">
      <alignment vertical="top" wrapText="1"/>
    </xf>
    <xf numFmtId="0" fontId="4" fillId="0" borderId="21" xfId="0" applyFont="1" applyBorder="1" applyAlignment="1">
      <alignment vertical="top" wrapText="1"/>
    </xf>
    <xf numFmtId="0" fontId="4" fillId="0" borderId="0" xfId="0" applyFont="1" applyBorder="1" applyAlignment="1">
      <alignment vertical="top" wrapText="1"/>
    </xf>
    <xf numFmtId="0" fontId="4" fillId="0" borderId="16" xfId="0" applyFont="1" applyBorder="1" applyAlignment="1">
      <alignment vertical="top" wrapText="1"/>
    </xf>
    <xf numFmtId="0" fontId="29" fillId="0" borderId="18" xfId="0" applyFont="1" applyBorder="1" applyAlignment="1">
      <alignment vertical="top" wrapText="1"/>
    </xf>
    <xf numFmtId="0" fontId="29" fillId="0" borderId="20" xfId="0" applyFont="1" applyBorder="1" applyAlignment="1">
      <alignment vertical="top" wrapText="1"/>
    </xf>
    <xf numFmtId="0" fontId="0" fillId="0" borderId="20" xfId="0" applyBorder="1" applyAlignment="1">
      <alignment/>
    </xf>
    <xf numFmtId="0" fontId="0" fillId="0" borderId="15" xfId="0" applyBorder="1" applyAlignment="1">
      <alignment/>
    </xf>
    <xf numFmtId="0" fontId="4" fillId="0" borderId="43" xfId="0" applyFont="1" applyBorder="1" applyAlignment="1">
      <alignment vertical="top" wrapText="1"/>
    </xf>
    <xf numFmtId="0" fontId="0" fillId="0" borderId="19" xfId="0" applyBorder="1" applyAlignment="1">
      <alignment/>
    </xf>
    <xf numFmtId="0" fontId="0" fillId="0" borderId="14" xfId="0" applyBorder="1" applyAlignment="1">
      <alignment/>
    </xf>
    <xf numFmtId="0" fontId="4" fillId="0" borderId="18" xfId="0" applyFont="1" applyBorder="1" applyAlignment="1">
      <alignment vertical="top" wrapText="1"/>
    </xf>
    <xf numFmtId="0" fontId="0" fillId="0" borderId="20" xfId="0" applyBorder="1" applyAlignment="1">
      <alignment vertical="center"/>
    </xf>
    <xf numFmtId="0" fontId="0" fillId="0" borderId="21" xfId="0" applyBorder="1" applyAlignment="1">
      <alignment wrapText="1"/>
    </xf>
    <xf numFmtId="0" fontId="0" fillId="0" borderId="0" xfId="0" applyBorder="1" applyAlignment="1">
      <alignment wrapText="1"/>
    </xf>
    <xf numFmtId="0" fontId="0" fillId="0" borderId="16" xfId="0" applyBorder="1" applyAlignment="1">
      <alignment wrapText="1"/>
    </xf>
    <xf numFmtId="0" fontId="4" fillId="0" borderId="18" xfId="0" applyFont="1" applyBorder="1" applyAlignment="1">
      <alignment vertical="center" wrapText="1"/>
    </xf>
    <xf numFmtId="0" fontId="4" fillId="0" borderId="54" xfId="0" applyFont="1" applyBorder="1" applyAlignment="1">
      <alignment vertical="top" wrapText="1"/>
    </xf>
    <xf numFmtId="0" fontId="0" fillId="0" borderId="55" xfId="0" applyBorder="1" applyAlignment="1">
      <alignment/>
    </xf>
    <xf numFmtId="0" fontId="0" fillId="0" borderId="65" xfId="0" applyBorder="1" applyAlignment="1">
      <alignment/>
    </xf>
    <xf numFmtId="0" fontId="4" fillId="0" borderId="54" xfId="0" applyFont="1" applyFill="1" applyBorder="1" applyAlignment="1">
      <alignment vertical="top" wrapText="1"/>
    </xf>
    <xf numFmtId="0" fontId="0" fillId="0" borderId="55" xfId="0" applyFill="1" applyBorder="1" applyAlignment="1">
      <alignment/>
    </xf>
    <xf numFmtId="0" fontId="0" fillId="0" borderId="65" xfId="0" applyFill="1" applyBorder="1" applyAlignment="1">
      <alignment/>
    </xf>
    <xf numFmtId="0" fontId="26" fillId="0" borderId="0" xfId="0" applyFont="1" applyAlignment="1">
      <alignment horizontal="center"/>
    </xf>
    <xf numFmtId="0" fontId="0" fillId="0" borderId="0" xfId="0" applyAlignment="1">
      <alignment horizontal="center"/>
    </xf>
    <xf numFmtId="0" fontId="4" fillId="0" borderId="19" xfId="0" applyFont="1" applyBorder="1" applyAlignment="1">
      <alignment vertical="top" wrapText="1"/>
    </xf>
    <xf numFmtId="0" fontId="29" fillId="0" borderId="21" xfId="0" applyFont="1" applyBorder="1" applyAlignment="1">
      <alignment vertical="top" wrapText="1"/>
    </xf>
    <xf numFmtId="0" fontId="29" fillId="0" borderId="0" xfId="0" applyFont="1" applyBorder="1" applyAlignment="1">
      <alignment vertical="top" wrapText="1"/>
    </xf>
    <xf numFmtId="0" fontId="0" fillId="0" borderId="0" xfId="0" applyBorder="1" applyAlignment="1">
      <alignment/>
    </xf>
    <xf numFmtId="0" fontId="0" fillId="0" borderId="16" xfId="0" applyBorder="1" applyAlignment="1">
      <alignment/>
    </xf>
    <xf numFmtId="0" fontId="27" fillId="0" borderId="18" xfId="0" applyFont="1" applyBorder="1" applyAlignment="1" applyProtection="1">
      <alignment vertical="top" wrapText="1"/>
      <protection/>
    </xf>
    <xf numFmtId="0" fontId="27" fillId="0" borderId="20" xfId="0" applyFont="1" applyBorder="1" applyAlignment="1" applyProtection="1">
      <alignment vertical="top" wrapText="1"/>
      <protection/>
    </xf>
    <xf numFmtId="0" fontId="27" fillId="0" borderId="15" xfId="0" applyFont="1" applyBorder="1" applyAlignment="1" applyProtection="1">
      <alignment vertical="top" wrapText="1"/>
      <protection/>
    </xf>
    <xf numFmtId="0" fontId="0" fillId="0" borderId="19" xfId="0" applyFont="1" applyBorder="1" applyAlignment="1" applyProtection="1">
      <alignment vertical="top" wrapText="1"/>
      <protection/>
    </xf>
    <xf numFmtId="0" fontId="0" fillId="0" borderId="19" xfId="0" applyBorder="1" applyAlignment="1" applyProtection="1">
      <alignment vertical="top" wrapText="1"/>
      <protection/>
    </xf>
    <xf numFmtId="0" fontId="0" fillId="0" borderId="14" xfId="0" applyBorder="1" applyAlignment="1" applyProtection="1">
      <alignment vertical="top" wrapText="1"/>
      <protection/>
    </xf>
    <xf numFmtId="0" fontId="4" fillId="0" borderId="55" xfId="0" applyFont="1" applyBorder="1" applyAlignment="1" applyProtection="1">
      <alignment vertical="top" wrapText="1"/>
      <protection/>
    </xf>
    <xf numFmtId="0" fontId="4" fillId="0" borderId="65" xfId="0" applyFont="1" applyBorder="1" applyAlignment="1" applyProtection="1">
      <alignment vertical="top" wrapText="1"/>
      <protection/>
    </xf>
    <xf numFmtId="0" fontId="24" fillId="0" borderId="38" xfId="0" applyFont="1" applyBorder="1" applyAlignment="1" applyProtection="1">
      <alignment vertical="top" wrapText="1"/>
      <protection/>
    </xf>
    <xf numFmtId="0" fontId="0" fillId="0" borderId="36" xfId="0" applyBorder="1" applyAlignment="1" applyProtection="1">
      <alignment vertical="top" wrapText="1"/>
      <protection/>
    </xf>
    <xf numFmtId="0" fontId="24" fillId="0" borderId="36" xfId="0" applyFont="1" applyBorder="1" applyAlignment="1" applyProtection="1">
      <alignment vertical="top" wrapText="1"/>
      <protection/>
    </xf>
    <xf numFmtId="0" fontId="0" fillId="0" borderId="37" xfId="0" applyBorder="1" applyAlignment="1" applyProtection="1">
      <alignment vertical="top" wrapText="1"/>
      <protection/>
    </xf>
    <xf numFmtId="0" fontId="0" fillId="0" borderId="0" xfId="0" applyBorder="1" applyAlignment="1" applyProtection="1">
      <alignment vertical="top" wrapText="1"/>
      <protection/>
    </xf>
    <xf numFmtId="0" fontId="0" fillId="0" borderId="16" xfId="0" applyBorder="1" applyAlignment="1" applyProtection="1">
      <alignment vertical="top" wrapText="1"/>
      <protection/>
    </xf>
    <xf numFmtId="0" fontId="0" fillId="0" borderId="20" xfId="0" applyBorder="1" applyAlignment="1" applyProtection="1">
      <alignment vertical="top" wrapText="1"/>
      <protection/>
    </xf>
    <xf numFmtId="0" fontId="0" fillId="0" borderId="15" xfId="0" applyBorder="1" applyAlignment="1" applyProtection="1">
      <alignment vertical="top" wrapText="1"/>
      <protection/>
    </xf>
    <xf numFmtId="0" fontId="4" fillId="0" borderId="43" xfId="0" applyFont="1" applyBorder="1" applyAlignment="1" applyProtection="1">
      <alignment vertical="top" wrapText="1"/>
      <protection/>
    </xf>
    <xf numFmtId="0" fontId="4" fillId="0" borderId="18" xfId="0" applyFont="1" applyBorder="1" applyAlignment="1" applyProtection="1">
      <alignment vertical="center" wrapText="1"/>
      <protection/>
    </xf>
    <xf numFmtId="0" fontId="0" fillId="0" borderId="20" xfId="0" applyBorder="1" applyAlignment="1" applyProtection="1">
      <alignment vertical="center" wrapText="1"/>
      <protection/>
    </xf>
    <xf numFmtId="0" fontId="0" fillId="0" borderId="15" xfId="0" applyBorder="1" applyAlignment="1" applyProtection="1">
      <alignment vertical="center" wrapText="1"/>
      <protection/>
    </xf>
    <xf numFmtId="0" fontId="27" fillId="0" borderId="44" xfId="0" applyFont="1" applyBorder="1" applyAlignment="1" applyProtection="1">
      <alignment horizontal="center" vertical="top" wrapText="1"/>
      <protection/>
    </xf>
    <xf numFmtId="0" fontId="27" fillId="0" borderId="66" xfId="0" applyFont="1" applyBorder="1" applyAlignment="1" applyProtection="1">
      <alignment horizontal="center" vertical="top" wrapText="1"/>
      <protection/>
    </xf>
    <xf numFmtId="0" fontId="27" fillId="0" borderId="67" xfId="0" applyFont="1" applyBorder="1" applyAlignment="1" applyProtection="1">
      <alignment horizontal="center" vertical="top" wrapText="1"/>
      <protection/>
    </xf>
    <xf numFmtId="0" fontId="27" fillId="0" borderId="21" xfId="0" applyFont="1" applyBorder="1" applyAlignment="1" applyProtection="1">
      <alignment vertical="top" wrapText="1"/>
      <protection/>
    </xf>
    <xf numFmtId="0" fontId="27" fillId="0" borderId="0" xfId="0" applyFont="1" applyBorder="1" applyAlignment="1" applyProtection="1">
      <alignment vertical="top" wrapText="1"/>
      <protection/>
    </xf>
    <xf numFmtId="0" fontId="27" fillId="0" borderId="16" xfId="0" applyFont="1" applyBorder="1" applyAlignment="1" applyProtection="1">
      <alignment vertical="top" wrapText="1"/>
      <protection/>
    </xf>
    <xf numFmtId="0" fontId="24" fillId="0" borderId="43" xfId="0" applyFont="1" applyBorder="1" applyAlignment="1" applyProtection="1">
      <alignment horizontal="center" vertical="top" wrapText="1"/>
      <protection/>
    </xf>
    <xf numFmtId="0" fontId="0" fillId="0" borderId="19" xfId="0" applyBorder="1" applyAlignment="1" applyProtection="1">
      <alignment horizontal="center" vertical="top" wrapText="1"/>
      <protection/>
    </xf>
    <xf numFmtId="0" fontId="0" fillId="0" borderId="14" xfId="0" applyBorder="1" applyAlignment="1" applyProtection="1">
      <alignment horizontal="center" vertical="top" wrapText="1"/>
      <protection/>
    </xf>
    <xf numFmtId="0" fontId="0" fillId="0" borderId="68" xfId="0" applyBorder="1" applyAlignment="1" applyProtection="1">
      <alignment horizontal="center" vertical="top" wrapText="1"/>
      <protection/>
    </xf>
    <xf numFmtId="0" fontId="0" fillId="0" borderId="69" xfId="0" applyBorder="1" applyAlignment="1" applyProtection="1">
      <alignment horizontal="center" vertical="top" wrapText="1"/>
      <protection/>
    </xf>
    <xf numFmtId="0" fontId="0" fillId="0" borderId="70" xfId="0" applyBorder="1" applyAlignment="1" applyProtection="1">
      <alignment horizontal="center" vertical="top" wrapText="1"/>
      <protection/>
    </xf>
    <xf numFmtId="0" fontId="24" fillId="0" borderId="19" xfId="0" applyFont="1" applyBorder="1" applyAlignment="1" applyProtection="1">
      <alignment vertical="top" wrapText="1"/>
      <protection/>
    </xf>
    <xf numFmtId="0" fontId="24" fillId="0" borderId="14" xfId="0" applyFont="1" applyBorder="1" applyAlignment="1" applyProtection="1">
      <alignment vertical="top" wrapText="1"/>
      <protection/>
    </xf>
    <xf numFmtId="42" fontId="22" fillId="0" borderId="54" xfId="0" applyNumberFormat="1" applyFont="1" applyBorder="1" applyAlignment="1" applyProtection="1">
      <alignment vertical="top" wrapText="1"/>
      <protection/>
    </xf>
    <xf numFmtId="42" fontId="22" fillId="0" borderId="55" xfId="0" applyNumberFormat="1" applyFont="1" applyBorder="1" applyAlignment="1" applyProtection="1">
      <alignment vertical="top" wrapText="1"/>
      <protection/>
    </xf>
    <xf numFmtId="42" fontId="22" fillId="0" borderId="65" xfId="0" applyNumberFormat="1" applyFont="1" applyBorder="1" applyAlignment="1" applyProtection="1">
      <alignment vertical="top" wrapText="1"/>
      <protection/>
    </xf>
    <xf numFmtId="0" fontId="0" fillId="0" borderId="0" xfId="0" applyFont="1" applyBorder="1" applyAlignment="1" applyProtection="1">
      <alignment vertical="top" wrapText="1"/>
      <protection/>
    </xf>
    <xf numFmtId="0" fontId="0" fillId="0" borderId="0" xfId="0" applyAlignment="1">
      <alignment vertical="top" wrapText="1"/>
    </xf>
    <xf numFmtId="0" fontId="0" fillId="0" borderId="16" xfId="0" applyBorder="1" applyAlignment="1">
      <alignment vertical="top" wrapText="1"/>
    </xf>
    <xf numFmtId="0" fontId="24" fillId="0" borderId="21" xfId="0" applyFont="1" applyBorder="1" applyAlignment="1" applyProtection="1">
      <alignment vertical="top" wrapText="1"/>
      <protection/>
    </xf>
    <xf numFmtId="0" fontId="0" fillId="0" borderId="0" xfId="0" applyFont="1" applyBorder="1" applyAlignment="1" applyProtection="1">
      <alignment vertical="top" wrapText="1"/>
      <protection/>
    </xf>
    <xf numFmtId="0" fontId="24" fillId="0" borderId="43" xfId="0" applyFont="1" applyBorder="1" applyAlignment="1" applyProtection="1">
      <alignment vertical="top" wrapText="1"/>
      <protection/>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9525</xdr:rowOff>
    </xdr:from>
    <xdr:ext cx="5334000" cy="8972550"/>
    <xdr:sp>
      <xdr:nvSpPr>
        <xdr:cNvPr id="1" name="AutoShape 13"/>
        <xdr:cNvSpPr>
          <a:spLocks noChangeAspect="1"/>
        </xdr:cNvSpPr>
      </xdr:nvSpPr>
      <xdr:spPr>
        <a:xfrm>
          <a:off x="361950" y="9525"/>
          <a:ext cx="5334000" cy="897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10</xdr:col>
      <xdr:colOff>161925</xdr:colOff>
      <xdr:row>40</xdr:row>
      <xdr:rowOff>123825</xdr:rowOff>
    </xdr:to>
    <xdr:pic>
      <xdr:nvPicPr>
        <xdr:cNvPr id="2" name="Picture 1027"/>
        <xdr:cNvPicPr preferRelativeResize="1">
          <a:picLocks noChangeAspect="1"/>
        </xdr:cNvPicPr>
      </xdr:nvPicPr>
      <xdr:blipFill>
        <a:blip r:embed="rId1"/>
        <a:stretch>
          <a:fillRect/>
        </a:stretch>
      </xdr:blipFill>
      <xdr:spPr>
        <a:xfrm>
          <a:off x="0" y="0"/>
          <a:ext cx="6362700" cy="7258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10</xdr:row>
      <xdr:rowOff>76200</xdr:rowOff>
    </xdr:from>
    <xdr:to>
      <xdr:col>2</xdr:col>
      <xdr:colOff>981075</xdr:colOff>
      <xdr:row>15</xdr:row>
      <xdr:rowOff>28575</xdr:rowOff>
    </xdr:to>
    <xdr:sp>
      <xdr:nvSpPr>
        <xdr:cNvPr id="1" name="Šipka nahoru 1"/>
        <xdr:cNvSpPr>
          <a:spLocks/>
        </xdr:cNvSpPr>
      </xdr:nvSpPr>
      <xdr:spPr>
        <a:xfrm>
          <a:off x="1733550" y="1857375"/>
          <a:ext cx="466725" cy="771525"/>
        </a:xfrm>
        <a:prstGeom prst="upArrow">
          <a:avLst>
            <a:gd name="adj" fmla="val -1946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M22"/>
  <sheetViews>
    <sheetView zoomScalePageLayoutView="0" workbookViewId="0" topLeftCell="A1">
      <selection activeCell="L10" sqref="L10"/>
    </sheetView>
  </sheetViews>
  <sheetFormatPr defaultColWidth="9.140625" defaultRowHeight="12.75"/>
  <cols>
    <col min="1" max="1" width="5.421875" style="80" customWidth="1"/>
    <col min="2" max="2" width="16.00390625" style="79" customWidth="1"/>
    <col min="3" max="8" width="9.140625" style="80" customWidth="1"/>
    <col min="9" max="9" width="7.57421875" style="80" customWidth="1"/>
    <col min="10" max="11" width="9.140625" style="80" customWidth="1"/>
    <col min="12" max="12" width="76.140625" style="79" customWidth="1"/>
    <col min="13" max="16384" width="9.140625" style="80" customWidth="1"/>
  </cols>
  <sheetData>
    <row r="1" ht="15.75">
      <c r="L1" s="81"/>
    </row>
    <row r="2" ht="16.5" customHeight="1">
      <c r="D2" s="82"/>
    </row>
    <row r="3" spans="2:12" ht="27.75" customHeight="1">
      <c r="B3" s="83"/>
      <c r="L3" s="84"/>
    </row>
    <row r="4" ht="15">
      <c r="B4" s="83"/>
    </row>
    <row r="5" spans="2:4" ht="15">
      <c r="B5" s="85"/>
      <c r="D5" s="86"/>
    </row>
    <row r="6" ht="15">
      <c r="B6" s="85"/>
    </row>
    <row r="7" ht="15">
      <c r="B7" s="85"/>
    </row>
    <row r="8" ht="15">
      <c r="B8" s="85"/>
    </row>
    <row r="9" ht="15">
      <c r="B9" s="85"/>
    </row>
    <row r="10" ht="15">
      <c r="B10" s="85"/>
    </row>
    <row r="11" spans="2:13" ht="12.75">
      <c r="B11" s="87"/>
      <c r="K11" s="88"/>
      <c r="L11" s="89"/>
      <c r="M11" s="88"/>
    </row>
    <row r="12" spans="2:13" ht="15">
      <c r="B12" s="85"/>
      <c r="K12" s="88"/>
      <c r="L12" s="89"/>
      <c r="M12" s="88"/>
    </row>
    <row r="13" spans="2:13" ht="15">
      <c r="B13" s="85"/>
      <c r="K13" s="88"/>
      <c r="L13" s="89"/>
      <c r="M13" s="88"/>
    </row>
    <row r="14" spans="2:13" ht="15">
      <c r="B14" s="85"/>
      <c r="K14" s="88"/>
      <c r="L14" s="89"/>
      <c r="M14" s="88"/>
    </row>
    <row r="15" spans="2:13" ht="15">
      <c r="B15" s="85"/>
      <c r="K15" s="88"/>
      <c r="L15" s="90"/>
      <c r="M15" s="88"/>
    </row>
    <row r="16" spans="2:13" ht="15">
      <c r="B16" s="85"/>
      <c r="K16" s="88"/>
      <c r="L16" s="90"/>
      <c r="M16" s="88"/>
    </row>
    <row r="17" spans="11:13" ht="12.75">
      <c r="K17" s="88"/>
      <c r="L17" s="89"/>
      <c r="M17" s="88"/>
    </row>
    <row r="18" spans="11:13" ht="12.75">
      <c r="K18" s="88"/>
      <c r="L18" s="89"/>
      <c r="M18" s="88"/>
    </row>
    <row r="19" spans="11:13" ht="12.75">
      <c r="K19" s="88"/>
      <c r="L19" s="89"/>
      <c r="M19" s="88"/>
    </row>
    <row r="20" ht="12.75"/>
    <row r="21" ht="12.75"/>
    <row r="22" ht="15.75">
      <c r="L22" s="91"/>
    </row>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sheetData>
  <sheetProtection/>
  <printOptions/>
  <pageMargins left="0.787401575" right="0.787401575" top="0.984251969" bottom="0.984251969"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F548"/>
  <sheetViews>
    <sheetView tabSelected="1" view="pageBreakPreview" zoomScale="115" zoomScaleSheetLayoutView="115" zoomScalePageLayoutView="0" workbookViewId="0" topLeftCell="A1">
      <selection activeCell="B10" sqref="B10"/>
    </sheetView>
  </sheetViews>
  <sheetFormatPr defaultColWidth="9.140625" defaultRowHeight="12.75"/>
  <cols>
    <col min="1" max="1" width="44.00390625" style="1" customWidth="1"/>
    <col min="2" max="2" width="47.28125" style="2" customWidth="1"/>
    <col min="3" max="4" width="9.140625" style="92" customWidth="1"/>
    <col min="5" max="5" width="21.7109375" style="92" customWidth="1"/>
    <col min="6" max="16384" width="9.140625" style="92" customWidth="1"/>
  </cols>
  <sheetData>
    <row r="1" spans="1:2" ht="18.75">
      <c r="A1" s="146" t="s">
        <v>26</v>
      </c>
      <c r="B1" s="147"/>
    </row>
    <row r="2" spans="1:4" ht="12.75">
      <c r="A2" s="228" t="s">
        <v>248</v>
      </c>
      <c r="B2" s="229"/>
      <c r="D2" s="93"/>
    </row>
    <row r="3" spans="1:2" ht="12.75">
      <c r="A3" s="230"/>
      <c r="B3" s="229"/>
    </row>
    <row r="4" spans="1:4" ht="8.25" customHeight="1">
      <c r="A4" s="230"/>
      <c r="B4" s="229"/>
      <c r="D4" s="94"/>
    </row>
    <row r="5" spans="1:4" ht="12" customHeight="1" thickBot="1">
      <c r="A5" s="148"/>
      <c r="B5" s="149"/>
      <c r="D5" s="94"/>
    </row>
    <row r="6" spans="1:2" ht="38.25" customHeight="1" thickBot="1">
      <c r="A6" s="150" t="s">
        <v>25</v>
      </c>
      <c r="B6" s="217"/>
    </row>
    <row r="7" spans="1:2" ht="24" customHeight="1">
      <c r="A7" s="151" t="s">
        <v>3</v>
      </c>
      <c r="B7" s="218"/>
    </row>
    <row r="8" spans="1:2" ht="16.5" customHeight="1">
      <c r="A8" s="152" t="s">
        <v>19</v>
      </c>
      <c r="B8" s="212"/>
    </row>
    <row r="9" spans="1:2" ht="16.5" customHeight="1">
      <c r="A9" s="152" t="s">
        <v>22</v>
      </c>
      <c r="B9" s="219"/>
    </row>
    <row r="10" spans="1:2" ht="26.25" customHeight="1">
      <c r="A10" s="213" t="s">
        <v>233</v>
      </c>
      <c r="B10" s="212"/>
    </row>
    <row r="11" spans="1:2" ht="29.25" customHeight="1">
      <c r="A11" s="213" t="s">
        <v>234</v>
      </c>
      <c r="B11" s="212"/>
    </row>
    <row r="12" spans="1:2" ht="17.25" customHeight="1">
      <c r="A12" s="152" t="s">
        <v>20</v>
      </c>
      <c r="B12" s="220"/>
    </row>
    <row r="13" spans="1:2" ht="17.25" customHeight="1">
      <c r="A13" s="152" t="s">
        <v>192</v>
      </c>
      <c r="B13" s="220"/>
    </row>
    <row r="14" spans="1:2" ht="17.25" customHeight="1">
      <c r="A14" s="152" t="s">
        <v>177</v>
      </c>
      <c r="B14" s="220"/>
    </row>
    <row r="15" spans="1:2" ht="17.25" customHeight="1">
      <c r="A15" s="152" t="s">
        <v>178</v>
      </c>
      <c r="B15" s="220"/>
    </row>
    <row r="16" spans="1:2" ht="25.5">
      <c r="A16" s="153" t="s">
        <v>21</v>
      </c>
      <c r="B16" s="154"/>
    </row>
    <row r="17" spans="1:2" ht="28.5" customHeight="1">
      <c r="A17" s="152" t="s">
        <v>4</v>
      </c>
      <c r="B17" s="212"/>
    </row>
    <row r="18" spans="1:2" ht="30" customHeight="1">
      <c r="A18" s="152" t="s">
        <v>172</v>
      </c>
      <c r="B18" s="212"/>
    </row>
    <row r="19" spans="1:2" ht="15.75" customHeight="1">
      <c r="A19" s="152" t="s">
        <v>23</v>
      </c>
      <c r="B19" s="212"/>
    </row>
    <row r="20" spans="1:2" ht="15.75" customHeight="1">
      <c r="A20" s="152" t="s">
        <v>81</v>
      </c>
      <c r="B20" s="212"/>
    </row>
    <row r="21" spans="1:2" ht="15.75" customHeight="1">
      <c r="A21" s="152" t="s">
        <v>83</v>
      </c>
      <c r="B21" s="221"/>
    </row>
    <row r="22" spans="1:2" ht="15.75" customHeight="1">
      <c r="A22" s="152" t="s">
        <v>82</v>
      </c>
      <c r="B22" s="221"/>
    </row>
    <row r="23" spans="1:2" ht="15.75" customHeight="1">
      <c r="A23" s="152" t="s">
        <v>84</v>
      </c>
      <c r="B23" s="155"/>
    </row>
    <row r="24" spans="1:2" ht="15.75" customHeight="1">
      <c r="A24" s="152" t="s">
        <v>211</v>
      </c>
      <c r="B24" s="155"/>
    </row>
    <row r="25" spans="1:2" ht="15.75" customHeight="1">
      <c r="A25" s="152" t="s">
        <v>212</v>
      </c>
      <c r="B25" s="155"/>
    </row>
    <row r="26" spans="1:2" ht="15.75" customHeight="1">
      <c r="A26" s="152" t="s">
        <v>85</v>
      </c>
      <c r="B26" s="212"/>
    </row>
    <row r="27" spans="1:2" ht="15.75" customHeight="1">
      <c r="A27" s="156" t="s">
        <v>237</v>
      </c>
      <c r="B27" s="212"/>
    </row>
    <row r="28" spans="1:2" ht="15.75" customHeight="1" thickBot="1">
      <c r="A28" s="157" t="s">
        <v>24</v>
      </c>
      <c r="B28" s="222"/>
    </row>
    <row r="29" spans="1:2" ht="9" customHeight="1">
      <c r="A29" s="158"/>
      <c r="B29" s="159"/>
    </row>
    <row r="30" spans="1:2" ht="12.75">
      <c r="A30" s="223" t="s">
        <v>106</v>
      </c>
      <c r="B30" s="224"/>
    </row>
    <row r="31" spans="1:2" ht="9" customHeight="1">
      <c r="A31" s="225"/>
      <c r="B31" s="224"/>
    </row>
    <row r="32" spans="1:2" ht="17.25" customHeight="1">
      <c r="A32" s="231"/>
      <c r="B32" s="232"/>
    </row>
    <row r="33" spans="1:2" ht="12.75" customHeight="1">
      <c r="A33" s="233"/>
      <c r="B33" s="232"/>
    </row>
    <row r="34" spans="1:2" ht="9" customHeight="1">
      <c r="A34" s="158"/>
      <c r="B34" s="159"/>
    </row>
    <row r="35" spans="1:6" ht="42" customHeight="1">
      <c r="A35" s="226" t="s">
        <v>229</v>
      </c>
      <c r="B35" s="227"/>
      <c r="C35" s="78"/>
      <c r="D35" s="78"/>
      <c r="E35" s="78"/>
      <c r="F35" s="78"/>
    </row>
    <row r="36" spans="1:6" ht="13.5">
      <c r="A36" s="160"/>
      <c r="B36" s="161"/>
      <c r="C36" s="78"/>
      <c r="D36" s="78"/>
      <c r="E36" s="78"/>
      <c r="F36" s="78"/>
    </row>
    <row r="37" spans="1:6" ht="13.5" customHeight="1">
      <c r="A37" s="162" t="s">
        <v>169</v>
      </c>
      <c r="B37" s="163"/>
      <c r="C37" s="78"/>
      <c r="D37" s="78"/>
      <c r="E37" s="78"/>
      <c r="F37" s="78"/>
    </row>
    <row r="38" spans="1:6" ht="13.5">
      <c r="A38" s="162" t="s">
        <v>170</v>
      </c>
      <c r="B38" s="164"/>
      <c r="C38" s="78"/>
      <c r="D38" s="78"/>
      <c r="E38" s="78"/>
      <c r="F38" s="78"/>
    </row>
    <row r="39" spans="1:6" ht="7.5" customHeight="1">
      <c r="A39" s="160"/>
      <c r="B39" s="165"/>
      <c r="C39" s="78"/>
      <c r="D39" s="78"/>
      <c r="E39" s="78"/>
      <c r="F39" s="78"/>
    </row>
    <row r="40" spans="1:2" ht="19.5" customHeight="1">
      <c r="A40" s="158"/>
      <c r="B40" s="166">
        <f>B19</f>
        <v>0</v>
      </c>
    </row>
    <row r="41" spans="1:2" ht="13.5">
      <c r="A41" s="167"/>
      <c r="B41" s="168" t="s">
        <v>171</v>
      </c>
    </row>
    <row r="42" spans="1:2" ht="12.75">
      <c r="A42" s="92"/>
      <c r="B42" s="95"/>
    </row>
    <row r="43" spans="1:2" ht="12.75">
      <c r="A43" s="92"/>
      <c r="B43" s="95"/>
    </row>
    <row r="44" spans="1:2" ht="12.75">
      <c r="A44" s="92"/>
      <c r="B44" s="95"/>
    </row>
    <row r="45" spans="1:2" ht="12.75">
      <c r="A45" s="92"/>
      <c r="B45" s="95"/>
    </row>
    <row r="46" spans="1:2" ht="12.75">
      <c r="A46" s="92"/>
      <c r="B46" s="95"/>
    </row>
    <row r="47" spans="1:2" ht="12.75">
      <c r="A47" s="92"/>
      <c r="B47" s="95"/>
    </row>
    <row r="48" spans="1:2" ht="12.75">
      <c r="A48" s="92"/>
      <c r="B48" s="95"/>
    </row>
    <row r="49" spans="1:2" ht="12.75">
      <c r="A49" s="92"/>
      <c r="B49" s="95"/>
    </row>
    <row r="50" spans="1:2" ht="12.75">
      <c r="A50" s="92"/>
      <c r="B50" s="95"/>
    </row>
    <row r="51" spans="1:2" ht="12.75">
      <c r="A51" s="92"/>
      <c r="B51" s="95"/>
    </row>
    <row r="52" spans="1:2" ht="12.75">
      <c r="A52" s="92"/>
      <c r="B52" s="95"/>
    </row>
    <row r="53" spans="1:2" ht="12.75">
      <c r="A53" s="92"/>
      <c r="B53" s="95"/>
    </row>
    <row r="54" spans="1:2" ht="12.75">
      <c r="A54" s="92"/>
      <c r="B54" s="95"/>
    </row>
    <row r="55" spans="1:2" ht="12.75">
      <c r="A55" s="92"/>
      <c r="B55" s="95"/>
    </row>
    <row r="56" spans="1:2" ht="12.75">
      <c r="A56" s="92"/>
      <c r="B56" s="95"/>
    </row>
    <row r="57" spans="1:2" ht="12.75">
      <c r="A57" s="92"/>
      <c r="B57" s="95"/>
    </row>
    <row r="58" spans="1:2" ht="12.75">
      <c r="A58" s="92"/>
      <c r="B58" s="95"/>
    </row>
    <row r="59" spans="1:2" ht="12.75">
      <c r="A59" s="92"/>
      <c r="B59" s="95"/>
    </row>
    <row r="60" spans="1:2" ht="12.75">
      <c r="A60" s="92"/>
      <c r="B60" s="95"/>
    </row>
    <row r="61" spans="1:2" ht="12.75">
      <c r="A61" s="92"/>
      <c r="B61" s="95"/>
    </row>
    <row r="62" spans="1:2" ht="12.75">
      <c r="A62" s="92"/>
      <c r="B62" s="95"/>
    </row>
    <row r="63" spans="1:2" ht="12.75">
      <c r="A63" s="92"/>
      <c r="B63" s="95"/>
    </row>
    <row r="64" spans="1:2" ht="12.75">
      <c r="A64" s="92"/>
      <c r="B64" s="95"/>
    </row>
    <row r="65" spans="1:2" ht="12.75">
      <c r="A65" s="92"/>
      <c r="B65" s="95"/>
    </row>
    <row r="66" spans="1:2" ht="12.75">
      <c r="A66" s="92"/>
      <c r="B66" s="95"/>
    </row>
    <row r="67" spans="1:2" ht="12.75">
      <c r="A67" s="92"/>
      <c r="B67" s="95"/>
    </row>
    <row r="68" spans="1:2" ht="12.75">
      <c r="A68" s="92"/>
      <c r="B68" s="95"/>
    </row>
    <row r="69" spans="1:2" ht="12.75">
      <c r="A69" s="92"/>
      <c r="B69" s="95"/>
    </row>
    <row r="70" spans="1:2" ht="12.75">
      <c r="A70" s="92"/>
      <c r="B70" s="95"/>
    </row>
    <row r="71" spans="1:2" ht="12.75">
      <c r="A71" s="92"/>
      <c r="B71" s="95"/>
    </row>
    <row r="72" spans="1:2" ht="12.75">
      <c r="A72" s="92"/>
      <c r="B72" s="95"/>
    </row>
    <row r="73" spans="1:2" ht="12.75">
      <c r="A73" s="92"/>
      <c r="B73" s="95"/>
    </row>
    <row r="74" spans="1:2" ht="12.75">
      <c r="A74" s="92"/>
      <c r="B74" s="95"/>
    </row>
    <row r="75" spans="1:2" ht="12.75">
      <c r="A75" s="92"/>
      <c r="B75" s="95"/>
    </row>
    <row r="76" spans="1:2" ht="12.75">
      <c r="A76" s="92"/>
      <c r="B76" s="95"/>
    </row>
    <row r="77" spans="1:2" ht="12.75">
      <c r="A77" s="92"/>
      <c r="B77" s="95"/>
    </row>
    <row r="78" spans="1:2" ht="12.75">
      <c r="A78" s="92"/>
      <c r="B78" s="95"/>
    </row>
    <row r="79" spans="1:2" ht="12.75">
      <c r="A79" s="92"/>
      <c r="B79" s="95"/>
    </row>
    <row r="80" spans="1:2" ht="12.75">
      <c r="A80" s="92"/>
      <c r="B80" s="95"/>
    </row>
    <row r="81" spans="1:2" ht="12.75">
      <c r="A81" s="92"/>
      <c r="B81" s="95"/>
    </row>
    <row r="82" spans="1:2" ht="12.75">
      <c r="A82" s="92"/>
      <c r="B82" s="95"/>
    </row>
    <row r="83" spans="1:2" ht="12.75">
      <c r="A83" s="92"/>
      <c r="B83" s="95"/>
    </row>
    <row r="84" spans="1:2" ht="12.75">
      <c r="A84" s="92"/>
      <c r="B84" s="95"/>
    </row>
    <row r="85" spans="1:2" ht="12.75">
      <c r="A85" s="92"/>
      <c r="B85" s="95"/>
    </row>
    <row r="86" spans="1:2" ht="12.75">
      <c r="A86" s="92"/>
      <c r="B86" s="95"/>
    </row>
    <row r="87" spans="1:2" ht="12.75">
      <c r="A87" s="92"/>
      <c r="B87" s="95"/>
    </row>
    <row r="88" spans="1:2" ht="12.75">
      <c r="A88" s="92"/>
      <c r="B88" s="95"/>
    </row>
    <row r="89" spans="1:2" ht="12.75">
      <c r="A89" s="92"/>
      <c r="B89" s="95"/>
    </row>
    <row r="90" spans="1:2" ht="12.75">
      <c r="A90" s="92"/>
      <c r="B90" s="95"/>
    </row>
    <row r="91" spans="1:2" ht="12.75">
      <c r="A91" s="92"/>
      <c r="B91" s="95"/>
    </row>
    <row r="92" spans="1:2" ht="12.75">
      <c r="A92" s="92"/>
      <c r="B92" s="95"/>
    </row>
    <row r="93" spans="1:2" ht="12.75">
      <c r="A93" s="92"/>
      <c r="B93" s="95"/>
    </row>
    <row r="94" spans="1:2" ht="12.75">
      <c r="A94" s="92"/>
      <c r="B94" s="95"/>
    </row>
    <row r="95" spans="1:2" ht="12.75">
      <c r="A95" s="92"/>
      <c r="B95" s="95"/>
    </row>
    <row r="96" spans="1:2" ht="12.75">
      <c r="A96" s="92"/>
      <c r="B96" s="95"/>
    </row>
    <row r="97" spans="1:2" ht="12.75">
      <c r="A97" s="92"/>
      <c r="B97" s="95"/>
    </row>
    <row r="98" spans="1:2" ht="12.75">
      <c r="A98" s="92"/>
      <c r="B98" s="95"/>
    </row>
    <row r="99" spans="1:2" ht="12.75">
      <c r="A99" s="92"/>
      <c r="B99" s="95"/>
    </row>
    <row r="100" spans="1:2" ht="12.75">
      <c r="A100" s="92"/>
      <c r="B100" s="95"/>
    </row>
    <row r="101" spans="1:2" ht="12.75">
      <c r="A101" s="92"/>
      <c r="B101" s="95"/>
    </row>
    <row r="102" spans="1:2" ht="12.75">
      <c r="A102" s="92"/>
      <c r="B102" s="95"/>
    </row>
    <row r="103" spans="1:2" ht="12.75">
      <c r="A103" s="92"/>
      <c r="B103" s="95"/>
    </row>
    <row r="104" spans="1:2" ht="12.75">
      <c r="A104" s="92"/>
      <c r="B104" s="95"/>
    </row>
    <row r="105" spans="1:2" ht="12.75">
      <c r="A105" s="92"/>
      <c r="B105" s="95"/>
    </row>
    <row r="106" spans="1:2" ht="12.75">
      <c r="A106" s="92"/>
      <c r="B106" s="95"/>
    </row>
    <row r="107" spans="1:2" ht="12.75">
      <c r="A107" s="92"/>
      <c r="B107" s="95"/>
    </row>
    <row r="108" spans="1:2" ht="12.75">
      <c r="A108" s="92"/>
      <c r="B108" s="95"/>
    </row>
    <row r="109" spans="1:2" ht="12.75">
      <c r="A109" s="92"/>
      <c r="B109" s="95"/>
    </row>
    <row r="110" spans="1:2" ht="12.75">
      <c r="A110" s="92"/>
      <c r="B110" s="95"/>
    </row>
    <row r="111" spans="1:2" ht="12.75">
      <c r="A111" s="92"/>
      <c r="B111" s="95"/>
    </row>
    <row r="112" spans="1:2" ht="12.75">
      <c r="A112" s="92"/>
      <c r="B112" s="95"/>
    </row>
    <row r="113" spans="1:2" ht="12.75">
      <c r="A113" s="92"/>
      <c r="B113" s="95"/>
    </row>
    <row r="114" spans="1:2" ht="12.75">
      <c r="A114" s="92"/>
      <c r="B114" s="95"/>
    </row>
    <row r="115" spans="1:2" ht="12.75">
      <c r="A115" s="92"/>
      <c r="B115" s="95"/>
    </row>
    <row r="116" spans="1:2" ht="12.75">
      <c r="A116" s="92"/>
      <c r="B116" s="95"/>
    </row>
    <row r="117" spans="1:2" ht="12.75">
      <c r="A117" s="92"/>
      <c r="B117" s="95"/>
    </row>
    <row r="118" spans="1:2" ht="12.75">
      <c r="A118" s="92"/>
      <c r="B118" s="95"/>
    </row>
    <row r="119" spans="1:2" ht="12.75">
      <c r="A119" s="92"/>
      <c r="B119" s="95"/>
    </row>
    <row r="120" spans="1:2" ht="12.75">
      <c r="A120" s="92"/>
      <c r="B120" s="95"/>
    </row>
    <row r="121" spans="1:2" ht="12.75">
      <c r="A121" s="92"/>
      <c r="B121" s="95"/>
    </row>
    <row r="122" spans="1:2" ht="12.75">
      <c r="A122" s="92"/>
      <c r="B122" s="95"/>
    </row>
    <row r="123" spans="1:2" ht="12.75">
      <c r="A123" s="92"/>
      <c r="B123" s="95"/>
    </row>
    <row r="124" spans="1:2" ht="12.75">
      <c r="A124" s="92"/>
      <c r="B124" s="95"/>
    </row>
    <row r="125" spans="1:2" ht="12.75">
      <c r="A125" s="92"/>
      <c r="B125" s="95"/>
    </row>
    <row r="126" spans="1:2" ht="12.75">
      <c r="A126" s="92"/>
      <c r="B126" s="95"/>
    </row>
    <row r="127" spans="1:2" ht="12.75">
      <c r="A127" s="92"/>
      <c r="B127" s="95"/>
    </row>
    <row r="128" spans="1:2" ht="12.75">
      <c r="A128" s="92"/>
      <c r="B128" s="95"/>
    </row>
    <row r="129" spans="1:2" ht="12.75">
      <c r="A129" s="92"/>
      <c r="B129" s="95"/>
    </row>
    <row r="130" spans="1:2" ht="12.75">
      <c r="A130" s="92"/>
      <c r="B130" s="95"/>
    </row>
    <row r="131" spans="1:2" ht="12.75">
      <c r="A131" s="92"/>
      <c r="B131" s="95"/>
    </row>
    <row r="132" spans="1:2" ht="12.75">
      <c r="A132" s="92"/>
      <c r="B132" s="95"/>
    </row>
    <row r="133" spans="1:2" ht="12.75">
      <c r="A133" s="92"/>
      <c r="B133" s="95"/>
    </row>
    <row r="134" spans="1:2" ht="12.75">
      <c r="A134" s="92"/>
      <c r="B134" s="95"/>
    </row>
    <row r="135" spans="1:2" ht="12.75">
      <c r="A135" s="92"/>
      <c r="B135" s="95"/>
    </row>
    <row r="136" spans="1:2" ht="12.75">
      <c r="A136" s="92"/>
      <c r="B136" s="95"/>
    </row>
    <row r="137" spans="1:2" ht="12.75">
      <c r="A137" s="92"/>
      <c r="B137" s="95"/>
    </row>
    <row r="138" spans="1:2" ht="12.75">
      <c r="A138" s="92"/>
      <c r="B138" s="95"/>
    </row>
    <row r="139" spans="1:2" ht="12.75">
      <c r="A139" s="92"/>
      <c r="B139" s="95"/>
    </row>
    <row r="140" spans="1:2" ht="12.75">
      <c r="A140" s="92"/>
      <c r="B140" s="95"/>
    </row>
    <row r="141" spans="1:2" ht="12.75">
      <c r="A141" s="92"/>
      <c r="B141" s="95"/>
    </row>
    <row r="142" spans="1:2" ht="12.75">
      <c r="A142" s="92"/>
      <c r="B142" s="95"/>
    </row>
    <row r="143" spans="1:2" ht="12.75">
      <c r="A143" s="92"/>
      <c r="B143" s="95"/>
    </row>
    <row r="144" spans="1:2" ht="12.75">
      <c r="A144" s="92"/>
      <c r="B144" s="95"/>
    </row>
    <row r="145" spans="1:2" ht="12.75">
      <c r="A145" s="92"/>
      <c r="B145" s="95"/>
    </row>
    <row r="146" spans="1:2" ht="12.75">
      <c r="A146" s="92"/>
      <c r="B146" s="95"/>
    </row>
    <row r="147" spans="1:2" ht="12.75">
      <c r="A147" s="92"/>
      <c r="B147" s="95"/>
    </row>
    <row r="148" spans="1:2" ht="12.75">
      <c r="A148" s="92"/>
      <c r="B148" s="95"/>
    </row>
    <row r="149" spans="1:2" ht="12.75">
      <c r="A149" s="92"/>
      <c r="B149" s="95"/>
    </row>
    <row r="150" spans="1:2" ht="12.75">
      <c r="A150" s="92"/>
      <c r="B150" s="95"/>
    </row>
    <row r="151" spans="1:2" ht="12.75">
      <c r="A151" s="92"/>
      <c r="B151" s="95"/>
    </row>
    <row r="152" spans="1:2" ht="12.75">
      <c r="A152" s="92"/>
      <c r="B152" s="95"/>
    </row>
    <row r="153" spans="1:2" ht="12.75">
      <c r="A153" s="92"/>
      <c r="B153" s="95"/>
    </row>
    <row r="154" spans="1:2" ht="12.75">
      <c r="A154" s="92"/>
      <c r="B154" s="95"/>
    </row>
    <row r="155" spans="1:2" ht="12.75">
      <c r="A155" s="92"/>
      <c r="B155" s="95"/>
    </row>
    <row r="156" spans="1:2" ht="12.75">
      <c r="A156" s="92"/>
      <c r="B156" s="95"/>
    </row>
    <row r="157" spans="1:2" ht="12.75">
      <c r="A157" s="92"/>
      <c r="B157" s="95"/>
    </row>
    <row r="158" spans="1:2" ht="12.75">
      <c r="A158" s="92"/>
      <c r="B158" s="95"/>
    </row>
    <row r="159" spans="1:2" ht="12.75">
      <c r="A159" s="92"/>
      <c r="B159" s="95"/>
    </row>
    <row r="160" spans="1:2" ht="12.75">
      <c r="A160" s="92"/>
      <c r="B160" s="95"/>
    </row>
    <row r="161" spans="1:2" ht="12.75">
      <c r="A161" s="92"/>
      <c r="B161" s="95"/>
    </row>
    <row r="162" spans="1:2" ht="12.75">
      <c r="A162" s="92"/>
      <c r="B162" s="95"/>
    </row>
    <row r="163" spans="1:2" ht="12.75">
      <c r="A163" s="92"/>
      <c r="B163" s="95"/>
    </row>
    <row r="164" spans="1:2" ht="12.75">
      <c r="A164" s="92"/>
      <c r="B164" s="95"/>
    </row>
    <row r="165" spans="1:2" ht="12.75">
      <c r="A165" s="92"/>
      <c r="B165" s="95"/>
    </row>
    <row r="166" spans="1:2" ht="12.75">
      <c r="A166" s="92"/>
      <c r="B166" s="95"/>
    </row>
    <row r="167" spans="1:2" ht="12.75">
      <c r="A167" s="92"/>
      <c r="B167" s="95"/>
    </row>
    <row r="168" spans="1:2" ht="12.75">
      <c r="A168" s="92"/>
      <c r="B168" s="95"/>
    </row>
    <row r="169" spans="1:2" ht="12.75">
      <c r="A169" s="92"/>
      <c r="B169" s="95"/>
    </row>
    <row r="170" spans="1:2" ht="12.75">
      <c r="A170" s="92"/>
      <c r="B170" s="95"/>
    </row>
    <row r="171" spans="1:2" ht="12.75">
      <c r="A171" s="92"/>
      <c r="B171" s="95"/>
    </row>
    <row r="172" spans="1:2" ht="12.75">
      <c r="A172" s="92"/>
      <c r="B172" s="95"/>
    </row>
    <row r="173" spans="1:2" ht="12.75">
      <c r="A173" s="92"/>
      <c r="B173" s="95"/>
    </row>
    <row r="174" spans="1:2" ht="12.75">
      <c r="A174" s="92"/>
      <c r="B174" s="95"/>
    </row>
    <row r="175" spans="1:2" ht="12.75">
      <c r="A175" s="92"/>
      <c r="B175" s="95"/>
    </row>
    <row r="176" spans="1:2" ht="12.75">
      <c r="A176" s="92"/>
      <c r="B176" s="95"/>
    </row>
    <row r="177" spans="1:2" ht="12.75">
      <c r="A177" s="92"/>
      <c r="B177" s="95"/>
    </row>
    <row r="178" spans="1:2" ht="12.75">
      <c r="A178" s="92"/>
      <c r="B178" s="95"/>
    </row>
    <row r="179" spans="1:2" ht="12.75">
      <c r="A179" s="92"/>
      <c r="B179" s="95"/>
    </row>
    <row r="180" spans="1:2" ht="12.75">
      <c r="A180" s="92"/>
      <c r="B180" s="95"/>
    </row>
    <row r="181" spans="1:2" ht="12.75">
      <c r="A181" s="92"/>
      <c r="B181" s="95"/>
    </row>
    <row r="182" spans="1:2" ht="12.75">
      <c r="A182" s="92"/>
      <c r="B182" s="95"/>
    </row>
    <row r="183" spans="1:2" ht="12.75">
      <c r="A183" s="92"/>
      <c r="B183" s="95"/>
    </row>
    <row r="184" spans="1:2" ht="12.75">
      <c r="A184" s="92"/>
      <c r="B184" s="95"/>
    </row>
    <row r="185" spans="1:2" ht="12.75">
      <c r="A185" s="92"/>
      <c r="B185" s="95"/>
    </row>
    <row r="186" spans="1:2" ht="12.75">
      <c r="A186" s="92"/>
      <c r="B186" s="95"/>
    </row>
    <row r="187" spans="1:2" ht="12.75">
      <c r="A187" s="92"/>
      <c r="B187" s="95"/>
    </row>
    <row r="188" spans="1:2" ht="12.75">
      <c r="A188" s="92"/>
      <c r="B188" s="95"/>
    </row>
    <row r="189" spans="1:2" ht="12.75">
      <c r="A189" s="92"/>
      <c r="B189" s="95"/>
    </row>
    <row r="190" spans="1:2" ht="12.75">
      <c r="A190" s="92"/>
      <c r="B190" s="95"/>
    </row>
    <row r="191" spans="1:2" ht="12.75">
      <c r="A191" s="92"/>
      <c r="B191" s="95"/>
    </row>
    <row r="192" spans="1:2" ht="12.75">
      <c r="A192" s="92"/>
      <c r="B192" s="95"/>
    </row>
    <row r="193" spans="1:2" ht="12.75">
      <c r="A193" s="92"/>
      <c r="B193" s="95"/>
    </row>
    <row r="194" spans="1:2" ht="12.75">
      <c r="A194" s="92"/>
      <c r="B194" s="95"/>
    </row>
    <row r="195" spans="1:2" ht="12.75">
      <c r="A195" s="92"/>
      <c r="B195" s="95"/>
    </row>
    <row r="196" spans="1:2" ht="12.75">
      <c r="A196" s="92"/>
      <c r="B196" s="95"/>
    </row>
    <row r="197" spans="1:2" ht="12.75">
      <c r="A197" s="92"/>
      <c r="B197" s="95"/>
    </row>
    <row r="198" spans="1:2" ht="12.75">
      <c r="A198" s="92"/>
      <c r="B198" s="95"/>
    </row>
    <row r="199" spans="1:2" ht="12.75">
      <c r="A199" s="92"/>
      <c r="B199" s="95"/>
    </row>
    <row r="200" spans="1:2" ht="12.75">
      <c r="A200" s="92"/>
      <c r="B200" s="95"/>
    </row>
    <row r="201" spans="1:2" ht="12.75">
      <c r="A201" s="92"/>
      <c r="B201" s="95"/>
    </row>
    <row r="202" spans="1:2" ht="12.75">
      <c r="A202" s="92"/>
      <c r="B202" s="95"/>
    </row>
    <row r="203" spans="1:2" ht="12.75">
      <c r="A203" s="92"/>
      <c r="B203" s="95"/>
    </row>
    <row r="204" spans="1:2" ht="12.75">
      <c r="A204" s="92"/>
      <c r="B204" s="95"/>
    </row>
    <row r="205" spans="1:2" ht="12.75">
      <c r="A205" s="92"/>
      <c r="B205" s="95"/>
    </row>
    <row r="206" spans="1:2" ht="12.75">
      <c r="A206" s="92"/>
      <c r="B206" s="95"/>
    </row>
    <row r="207" spans="1:2" ht="12.75">
      <c r="A207" s="92"/>
      <c r="B207" s="95"/>
    </row>
    <row r="208" spans="1:2" ht="12.75">
      <c r="A208" s="92"/>
      <c r="B208" s="95"/>
    </row>
    <row r="209" spans="1:2" ht="12.75">
      <c r="A209" s="92"/>
      <c r="B209" s="95"/>
    </row>
    <row r="210" spans="1:2" ht="12.75">
      <c r="A210" s="92"/>
      <c r="B210" s="95"/>
    </row>
    <row r="211" spans="1:2" ht="12.75">
      <c r="A211" s="92"/>
      <c r="B211" s="95"/>
    </row>
    <row r="212" spans="1:2" ht="12.75">
      <c r="A212" s="92"/>
      <c r="B212" s="95"/>
    </row>
    <row r="213" spans="1:2" ht="12.75">
      <c r="A213" s="92"/>
      <c r="B213" s="95"/>
    </row>
    <row r="214" spans="1:2" ht="12.75">
      <c r="A214" s="92"/>
      <c r="B214" s="95"/>
    </row>
    <row r="215" spans="1:2" ht="12.75">
      <c r="A215" s="92"/>
      <c r="B215" s="95"/>
    </row>
    <row r="216" spans="1:2" ht="12.75">
      <c r="A216" s="92"/>
      <c r="B216" s="95"/>
    </row>
    <row r="217" spans="1:2" ht="12.75">
      <c r="A217" s="92"/>
      <c r="B217" s="95"/>
    </row>
    <row r="218" spans="1:2" ht="12.75">
      <c r="A218" s="92"/>
      <c r="B218" s="95"/>
    </row>
    <row r="219" spans="1:2" ht="12.75">
      <c r="A219" s="92"/>
      <c r="B219" s="95"/>
    </row>
    <row r="220" spans="1:2" ht="12.75">
      <c r="A220" s="92"/>
      <c r="B220" s="95"/>
    </row>
    <row r="221" spans="1:2" ht="12.75">
      <c r="A221" s="92"/>
      <c r="B221" s="95"/>
    </row>
    <row r="222" spans="1:2" ht="12.75">
      <c r="A222" s="92"/>
      <c r="B222" s="95"/>
    </row>
    <row r="223" spans="1:2" ht="12.75">
      <c r="A223" s="92"/>
      <c r="B223" s="95"/>
    </row>
    <row r="224" spans="1:2" ht="12.75">
      <c r="A224" s="92"/>
      <c r="B224" s="95"/>
    </row>
    <row r="225" spans="1:2" ht="12.75">
      <c r="A225" s="92"/>
      <c r="B225" s="95"/>
    </row>
    <row r="226" spans="1:2" ht="12.75">
      <c r="A226" s="92"/>
      <c r="B226" s="95"/>
    </row>
    <row r="227" spans="1:2" ht="12.75">
      <c r="A227" s="92"/>
      <c r="B227" s="95"/>
    </row>
    <row r="228" spans="1:2" ht="12.75">
      <c r="A228" s="92"/>
      <c r="B228" s="95"/>
    </row>
    <row r="229" spans="1:2" ht="12.75">
      <c r="A229" s="92"/>
      <c r="B229" s="95"/>
    </row>
    <row r="230" spans="1:2" ht="12.75">
      <c r="A230" s="92"/>
      <c r="B230" s="95"/>
    </row>
    <row r="231" spans="1:2" ht="12.75">
      <c r="A231" s="92"/>
      <c r="B231" s="95"/>
    </row>
    <row r="232" spans="1:2" ht="12.75">
      <c r="A232" s="92"/>
      <c r="B232" s="95"/>
    </row>
    <row r="233" spans="1:2" ht="12.75">
      <c r="A233" s="92"/>
      <c r="B233" s="95"/>
    </row>
    <row r="234" spans="1:2" ht="12.75">
      <c r="A234" s="92"/>
      <c r="B234" s="95"/>
    </row>
    <row r="235" spans="1:2" ht="12.75">
      <c r="A235" s="92"/>
      <c r="B235" s="95"/>
    </row>
    <row r="236" spans="1:2" ht="12.75">
      <c r="A236" s="92"/>
      <c r="B236" s="95"/>
    </row>
    <row r="237" spans="1:2" ht="12.75">
      <c r="A237" s="92"/>
      <c r="B237" s="95"/>
    </row>
    <row r="238" spans="1:2" ht="12.75">
      <c r="A238" s="92"/>
      <c r="B238" s="95"/>
    </row>
    <row r="239" spans="1:2" ht="12.75">
      <c r="A239" s="92"/>
      <c r="B239" s="95"/>
    </row>
    <row r="240" spans="1:2" ht="12.75">
      <c r="A240" s="92"/>
      <c r="B240" s="95"/>
    </row>
    <row r="241" spans="1:2" ht="12.75">
      <c r="A241" s="92"/>
      <c r="B241" s="95"/>
    </row>
    <row r="242" spans="1:2" ht="12.75">
      <c r="A242" s="92"/>
      <c r="B242" s="95"/>
    </row>
    <row r="243" spans="1:2" ht="12.75">
      <c r="A243" s="92"/>
      <c r="B243" s="95"/>
    </row>
    <row r="244" spans="1:2" ht="12.75">
      <c r="A244" s="92"/>
      <c r="B244" s="95"/>
    </row>
    <row r="245" spans="1:2" ht="12.75">
      <c r="A245" s="92"/>
      <c r="B245" s="95"/>
    </row>
    <row r="246" spans="1:2" ht="12.75">
      <c r="A246" s="92"/>
      <c r="B246" s="95"/>
    </row>
    <row r="247" spans="1:2" ht="12.75">
      <c r="A247" s="92"/>
      <c r="B247" s="95"/>
    </row>
    <row r="248" spans="1:2" ht="12.75">
      <c r="A248" s="92"/>
      <c r="B248" s="95"/>
    </row>
    <row r="249" spans="1:2" ht="12.75">
      <c r="A249" s="92"/>
      <c r="B249" s="95"/>
    </row>
    <row r="250" spans="1:2" ht="12.75">
      <c r="A250" s="92"/>
      <c r="B250" s="95"/>
    </row>
    <row r="251" spans="1:2" ht="12.75">
      <c r="A251" s="92"/>
      <c r="B251" s="95"/>
    </row>
    <row r="252" spans="1:2" ht="12.75">
      <c r="A252" s="92"/>
      <c r="B252" s="95"/>
    </row>
    <row r="253" spans="1:2" ht="12.75">
      <c r="A253" s="92"/>
      <c r="B253" s="95"/>
    </row>
    <row r="254" spans="1:2" ht="12.75">
      <c r="A254" s="92"/>
      <c r="B254" s="95"/>
    </row>
    <row r="255" spans="1:2" ht="12.75">
      <c r="A255" s="92"/>
      <c r="B255" s="95"/>
    </row>
    <row r="256" spans="1:2" ht="12.75">
      <c r="A256" s="92"/>
      <c r="B256" s="95"/>
    </row>
    <row r="257" spans="1:2" ht="12.75">
      <c r="A257" s="92"/>
      <c r="B257" s="95"/>
    </row>
    <row r="258" spans="1:2" ht="12.75">
      <c r="A258" s="92"/>
      <c r="B258" s="95"/>
    </row>
    <row r="259" spans="1:2" ht="12.75">
      <c r="A259" s="92"/>
      <c r="B259" s="95"/>
    </row>
    <row r="260" spans="1:2" ht="12.75">
      <c r="A260" s="92"/>
      <c r="B260" s="95"/>
    </row>
    <row r="261" spans="1:2" ht="12.75">
      <c r="A261" s="92"/>
      <c r="B261" s="95"/>
    </row>
    <row r="262" spans="1:2" ht="12.75">
      <c r="A262" s="92"/>
      <c r="B262" s="95"/>
    </row>
    <row r="263" spans="1:2" ht="12.75">
      <c r="A263" s="92"/>
      <c r="B263" s="95"/>
    </row>
    <row r="264" spans="1:2" ht="12.75">
      <c r="A264" s="92"/>
      <c r="B264" s="95"/>
    </row>
    <row r="265" spans="1:2" ht="12.75">
      <c r="A265" s="92"/>
      <c r="B265" s="95"/>
    </row>
    <row r="266" spans="1:2" ht="12.75">
      <c r="A266" s="92"/>
      <c r="B266" s="95"/>
    </row>
    <row r="267" spans="1:2" ht="12.75">
      <c r="A267" s="92"/>
      <c r="B267" s="95"/>
    </row>
    <row r="268" spans="1:2" ht="12.75">
      <c r="A268" s="92"/>
      <c r="B268" s="95"/>
    </row>
    <row r="269" spans="1:2" ht="12.75">
      <c r="A269" s="92"/>
      <c r="B269" s="95"/>
    </row>
    <row r="270" spans="1:2" ht="12.75">
      <c r="A270" s="92"/>
      <c r="B270" s="95"/>
    </row>
    <row r="271" spans="1:2" ht="12.75">
      <c r="A271" s="92"/>
      <c r="B271" s="95"/>
    </row>
    <row r="272" spans="1:2" ht="12.75">
      <c r="A272" s="92"/>
      <c r="B272" s="95"/>
    </row>
    <row r="273" spans="1:2" ht="12.75">
      <c r="A273" s="92"/>
      <c r="B273" s="95"/>
    </row>
    <row r="274" spans="1:2" ht="12.75">
      <c r="A274" s="92"/>
      <c r="B274" s="95"/>
    </row>
    <row r="275" spans="1:2" ht="12.75">
      <c r="A275" s="92"/>
      <c r="B275" s="95"/>
    </row>
    <row r="276" spans="1:2" ht="12.75">
      <c r="A276" s="92"/>
      <c r="B276" s="95"/>
    </row>
    <row r="277" spans="1:2" ht="12.75">
      <c r="A277" s="92"/>
      <c r="B277" s="95"/>
    </row>
    <row r="278" spans="1:2" ht="12.75">
      <c r="A278" s="92"/>
      <c r="B278" s="95"/>
    </row>
    <row r="279" spans="1:2" ht="12.75">
      <c r="A279" s="92"/>
      <c r="B279" s="95"/>
    </row>
    <row r="280" spans="1:2" ht="12.75">
      <c r="A280" s="92"/>
      <c r="B280" s="95"/>
    </row>
    <row r="281" spans="1:2" ht="12.75">
      <c r="A281" s="92"/>
      <c r="B281" s="95"/>
    </row>
    <row r="282" spans="1:2" ht="12.75">
      <c r="A282" s="92"/>
      <c r="B282" s="95"/>
    </row>
    <row r="283" spans="1:2" ht="12.75">
      <c r="A283" s="92"/>
      <c r="B283" s="95"/>
    </row>
    <row r="284" spans="1:2" ht="12.75">
      <c r="A284" s="92"/>
      <c r="B284" s="95"/>
    </row>
    <row r="285" spans="1:2" ht="12.75">
      <c r="A285" s="92"/>
      <c r="B285" s="95"/>
    </row>
    <row r="286" spans="1:2" ht="12.75">
      <c r="A286" s="92"/>
      <c r="B286" s="95"/>
    </row>
    <row r="287" spans="1:2" ht="12.75">
      <c r="A287" s="92"/>
      <c r="B287" s="95"/>
    </row>
    <row r="288" spans="1:2" ht="12.75">
      <c r="A288" s="92"/>
      <c r="B288" s="95"/>
    </row>
    <row r="289" spans="1:2" ht="12.75">
      <c r="A289" s="92"/>
      <c r="B289" s="95"/>
    </row>
    <row r="290" spans="1:2" ht="12.75">
      <c r="A290" s="92"/>
      <c r="B290" s="95"/>
    </row>
    <row r="291" spans="1:2" ht="12.75">
      <c r="A291" s="92"/>
      <c r="B291" s="95"/>
    </row>
    <row r="292" spans="1:2" ht="12.75">
      <c r="A292" s="92"/>
      <c r="B292" s="95"/>
    </row>
    <row r="293" spans="1:2" ht="12.75">
      <c r="A293" s="92"/>
      <c r="B293" s="95"/>
    </row>
    <row r="294" spans="1:2" ht="12.75">
      <c r="A294" s="92"/>
      <c r="B294" s="95"/>
    </row>
    <row r="295" spans="1:2" ht="12.75">
      <c r="A295" s="92"/>
      <c r="B295" s="95"/>
    </row>
    <row r="296" spans="1:2" ht="12.75">
      <c r="A296" s="92"/>
      <c r="B296" s="95"/>
    </row>
    <row r="297" spans="1:2" ht="12.75">
      <c r="A297" s="92"/>
      <c r="B297" s="95"/>
    </row>
    <row r="298" spans="1:2" ht="12.75">
      <c r="A298" s="92"/>
      <c r="B298" s="95"/>
    </row>
    <row r="299" spans="1:2" ht="12.75">
      <c r="A299" s="92"/>
      <c r="B299" s="95"/>
    </row>
    <row r="300" spans="1:2" ht="12.75">
      <c r="A300" s="92"/>
      <c r="B300" s="95"/>
    </row>
    <row r="301" spans="1:2" ht="12.75">
      <c r="A301" s="92"/>
      <c r="B301" s="95"/>
    </row>
    <row r="302" spans="1:2" ht="12.75">
      <c r="A302" s="92"/>
      <c r="B302" s="95"/>
    </row>
    <row r="303" spans="1:2" ht="12.75">
      <c r="A303" s="92"/>
      <c r="B303" s="95"/>
    </row>
    <row r="304" spans="1:2" ht="12.75">
      <c r="A304" s="92"/>
      <c r="B304" s="95"/>
    </row>
    <row r="305" spans="1:2" ht="12.75">
      <c r="A305" s="92"/>
      <c r="B305" s="95"/>
    </row>
    <row r="306" spans="1:2" ht="12.75">
      <c r="A306" s="92"/>
      <c r="B306" s="95"/>
    </row>
    <row r="307" spans="1:2" ht="12.75">
      <c r="A307" s="92"/>
      <c r="B307" s="95"/>
    </row>
    <row r="308" spans="1:2" ht="12.75">
      <c r="A308" s="92"/>
      <c r="B308" s="95"/>
    </row>
    <row r="309" spans="1:2" ht="12.75">
      <c r="A309" s="92"/>
      <c r="B309" s="95"/>
    </row>
    <row r="310" spans="1:2" ht="12.75">
      <c r="A310" s="92"/>
      <c r="B310" s="95"/>
    </row>
    <row r="311" spans="1:2" ht="12.75">
      <c r="A311" s="92"/>
      <c r="B311" s="95"/>
    </row>
    <row r="312" spans="1:2" ht="12.75">
      <c r="A312" s="92"/>
      <c r="B312" s="95"/>
    </row>
    <row r="313" spans="1:2" ht="12.75">
      <c r="A313" s="92"/>
      <c r="B313" s="95"/>
    </row>
    <row r="314" spans="1:2" ht="12.75">
      <c r="A314" s="92"/>
      <c r="B314" s="95"/>
    </row>
    <row r="315" spans="1:2" ht="12.75">
      <c r="A315" s="92"/>
      <c r="B315" s="95"/>
    </row>
    <row r="316" spans="1:2" ht="12.75">
      <c r="A316" s="92"/>
      <c r="B316" s="95"/>
    </row>
    <row r="317" spans="1:2" ht="12.75">
      <c r="A317" s="92"/>
      <c r="B317" s="95"/>
    </row>
    <row r="318" spans="1:2" ht="12.75">
      <c r="A318" s="92"/>
      <c r="B318" s="95"/>
    </row>
    <row r="319" spans="1:2" ht="12.75">
      <c r="A319" s="92"/>
      <c r="B319" s="95"/>
    </row>
    <row r="320" spans="1:2" ht="12.75">
      <c r="A320" s="92"/>
      <c r="B320" s="95"/>
    </row>
    <row r="321" spans="1:2" ht="12.75">
      <c r="A321" s="92"/>
      <c r="B321" s="95"/>
    </row>
    <row r="322" spans="1:2" ht="12.75">
      <c r="A322" s="92"/>
      <c r="B322" s="95"/>
    </row>
    <row r="323" spans="1:2" ht="12.75">
      <c r="A323" s="92"/>
      <c r="B323" s="95"/>
    </row>
    <row r="324" spans="1:2" ht="12.75">
      <c r="A324" s="92"/>
      <c r="B324" s="95"/>
    </row>
    <row r="325" spans="1:2" ht="12.75">
      <c r="A325" s="92"/>
      <c r="B325" s="95"/>
    </row>
    <row r="326" spans="1:2" ht="12.75">
      <c r="A326" s="92"/>
      <c r="B326" s="95"/>
    </row>
    <row r="327" spans="1:2" ht="12.75">
      <c r="A327" s="92"/>
      <c r="B327" s="95"/>
    </row>
    <row r="328" spans="1:2" ht="12.75">
      <c r="A328" s="92"/>
      <c r="B328" s="95"/>
    </row>
    <row r="329" spans="1:2" ht="12.75">
      <c r="A329" s="92"/>
      <c r="B329" s="95"/>
    </row>
    <row r="330" spans="1:2" ht="12.75">
      <c r="A330" s="92"/>
      <c r="B330" s="95"/>
    </row>
    <row r="331" spans="1:2" ht="12.75">
      <c r="A331" s="92"/>
      <c r="B331" s="95"/>
    </row>
    <row r="332" spans="1:2" ht="12.75">
      <c r="A332" s="92"/>
      <c r="B332" s="95"/>
    </row>
    <row r="333" spans="1:2" ht="12.75">
      <c r="A333" s="92"/>
      <c r="B333" s="95"/>
    </row>
    <row r="334" spans="1:2" ht="12.75">
      <c r="A334" s="92"/>
      <c r="B334" s="95"/>
    </row>
    <row r="335" spans="1:2" ht="12.75">
      <c r="A335" s="92"/>
      <c r="B335" s="95"/>
    </row>
    <row r="336" spans="1:2" ht="12.75">
      <c r="A336" s="92"/>
      <c r="B336" s="95"/>
    </row>
    <row r="337" spans="1:2" ht="12.75">
      <c r="A337" s="92"/>
      <c r="B337" s="95"/>
    </row>
    <row r="338" spans="1:2" ht="12.75">
      <c r="A338" s="92"/>
      <c r="B338" s="95"/>
    </row>
    <row r="339" spans="1:2" ht="12.75">
      <c r="A339" s="92"/>
      <c r="B339" s="95"/>
    </row>
    <row r="340" spans="1:2" ht="12.75">
      <c r="A340" s="92"/>
      <c r="B340" s="95"/>
    </row>
    <row r="341" spans="1:2" ht="12.75">
      <c r="A341" s="92"/>
      <c r="B341" s="95"/>
    </row>
    <row r="342" spans="1:2" ht="12.75">
      <c r="A342" s="92"/>
      <c r="B342" s="95"/>
    </row>
    <row r="343" spans="1:2" ht="12.75">
      <c r="A343" s="92"/>
      <c r="B343" s="95"/>
    </row>
    <row r="344" spans="1:2" ht="12.75">
      <c r="A344" s="92"/>
      <c r="B344" s="95"/>
    </row>
    <row r="345" spans="1:2" ht="12.75">
      <c r="A345" s="92"/>
      <c r="B345" s="95"/>
    </row>
    <row r="346" spans="1:2" ht="12.75">
      <c r="A346" s="92"/>
      <c r="B346" s="95"/>
    </row>
    <row r="347" spans="1:2" ht="12.75">
      <c r="A347" s="92"/>
      <c r="B347" s="95"/>
    </row>
    <row r="348" spans="1:2" ht="12.75">
      <c r="A348" s="92"/>
      <c r="B348" s="95"/>
    </row>
    <row r="349" spans="1:2" ht="12.75">
      <c r="A349" s="92"/>
      <c r="B349" s="95"/>
    </row>
    <row r="350" spans="1:2" ht="12.75">
      <c r="A350" s="92"/>
      <c r="B350" s="95"/>
    </row>
    <row r="351" spans="1:2" ht="12.75">
      <c r="A351" s="92"/>
      <c r="B351" s="95"/>
    </row>
    <row r="352" spans="1:2" ht="12.75">
      <c r="A352" s="92"/>
      <c r="B352" s="95"/>
    </row>
    <row r="353" spans="1:2" ht="12.75">
      <c r="A353" s="92"/>
      <c r="B353" s="95"/>
    </row>
    <row r="354" spans="1:2" ht="12.75">
      <c r="A354" s="92"/>
      <c r="B354" s="95"/>
    </row>
    <row r="355" spans="1:2" ht="12.75">
      <c r="A355" s="92"/>
      <c r="B355" s="95"/>
    </row>
    <row r="356" spans="1:2" ht="12.75">
      <c r="A356" s="92"/>
      <c r="B356" s="95"/>
    </row>
    <row r="357" spans="1:2" ht="12.75">
      <c r="A357" s="92"/>
      <c r="B357" s="95"/>
    </row>
    <row r="358" spans="1:2" ht="12.75">
      <c r="A358" s="92"/>
      <c r="B358" s="95"/>
    </row>
    <row r="359" spans="1:2" ht="12.75">
      <c r="A359" s="92"/>
      <c r="B359" s="95"/>
    </row>
    <row r="360" spans="1:2" ht="12.75">
      <c r="A360" s="92"/>
      <c r="B360" s="95"/>
    </row>
    <row r="361" spans="1:2" ht="12.75">
      <c r="A361" s="92"/>
      <c r="B361" s="95"/>
    </row>
    <row r="362" spans="1:2" ht="12.75">
      <c r="A362" s="92"/>
      <c r="B362" s="95"/>
    </row>
    <row r="363" spans="1:2" ht="12.75">
      <c r="A363" s="92"/>
      <c r="B363" s="95"/>
    </row>
    <row r="364" spans="1:2" ht="12.75">
      <c r="A364" s="92"/>
      <c r="B364" s="95"/>
    </row>
    <row r="365" spans="1:2" ht="12.75">
      <c r="A365" s="92"/>
      <c r="B365" s="95"/>
    </row>
    <row r="366" spans="1:2" ht="12.75">
      <c r="A366" s="92"/>
      <c r="B366" s="95"/>
    </row>
    <row r="367" spans="1:2" ht="12.75">
      <c r="A367" s="92"/>
      <c r="B367" s="95"/>
    </row>
    <row r="368" spans="1:2" ht="12.75">
      <c r="A368" s="92"/>
      <c r="B368" s="95"/>
    </row>
    <row r="369" spans="1:2" ht="12.75">
      <c r="A369" s="92"/>
      <c r="B369" s="95"/>
    </row>
    <row r="370" spans="1:2" ht="12.75">
      <c r="A370" s="92"/>
      <c r="B370" s="95"/>
    </row>
    <row r="371" spans="1:2" ht="12.75">
      <c r="A371" s="92"/>
      <c r="B371" s="95"/>
    </row>
    <row r="372" spans="1:2" ht="12.75">
      <c r="A372" s="92"/>
      <c r="B372" s="95"/>
    </row>
    <row r="373" spans="1:2" ht="12.75">
      <c r="A373" s="92"/>
      <c r="B373" s="95"/>
    </row>
    <row r="374" spans="1:2" ht="12.75">
      <c r="A374" s="92"/>
      <c r="B374" s="95"/>
    </row>
    <row r="375" spans="1:2" ht="12.75">
      <c r="A375" s="92"/>
      <c r="B375" s="95"/>
    </row>
    <row r="376" spans="1:2" ht="12.75">
      <c r="A376" s="92"/>
      <c r="B376" s="95"/>
    </row>
    <row r="377" spans="1:2" ht="12.75">
      <c r="A377" s="92"/>
      <c r="B377" s="95"/>
    </row>
    <row r="378" spans="1:2" ht="12.75">
      <c r="A378" s="92"/>
      <c r="B378" s="95"/>
    </row>
    <row r="379" spans="1:2" ht="12.75">
      <c r="A379" s="92"/>
      <c r="B379" s="95"/>
    </row>
    <row r="380" spans="1:2" ht="12.75">
      <c r="A380" s="92"/>
      <c r="B380" s="95"/>
    </row>
    <row r="381" spans="1:2" ht="12.75">
      <c r="A381" s="92"/>
      <c r="B381" s="95"/>
    </row>
    <row r="382" spans="1:2" ht="12.75">
      <c r="A382" s="92"/>
      <c r="B382" s="95"/>
    </row>
    <row r="383" spans="1:2" ht="12.75">
      <c r="A383" s="92"/>
      <c r="B383" s="95"/>
    </row>
    <row r="384" spans="1:2" ht="12.75">
      <c r="A384" s="92"/>
      <c r="B384" s="95"/>
    </row>
    <row r="385" spans="1:2" ht="12.75">
      <c r="A385" s="92"/>
      <c r="B385" s="95"/>
    </row>
    <row r="386" spans="1:2" ht="12.75">
      <c r="A386" s="92"/>
      <c r="B386" s="95"/>
    </row>
    <row r="387" spans="1:2" ht="12.75">
      <c r="A387" s="92"/>
      <c r="B387" s="95"/>
    </row>
    <row r="388" spans="1:2" ht="12.75">
      <c r="A388" s="92"/>
      <c r="B388" s="95"/>
    </row>
    <row r="389" spans="1:2" ht="12.75">
      <c r="A389" s="92"/>
      <c r="B389" s="95"/>
    </row>
    <row r="390" spans="1:2" ht="12.75">
      <c r="A390" s="92"/>
      <c r="B390" s="95"/>
    </row>
    <row r="391" spans="1:2" ht="12.75">
      <c r="A391" s="92"/>
      <c r="B391" s="95"/>
    </row>
    <row r="392" spans="1:2" ht="12.75">
      <c r="A392" s="92"/>
      <c r="B392" s="95"/>
    </row>
    <row r="393" spans="1:2" ht="12.75">
      <c r="A393" s="92"/>
      <c r="B393" s="95"/>
    </row>
    <row r="394" spans="1:2" ht="12.75">
      <c r="A394" s="92"/>
      <c r="B394" s="95"/>
    </row>
    <row r="395" spans="1:2" ht="12.75">
      <c r="A395" s="92"/>
      <c r="B395" s="95"/>
    </row>
    <row r="396" spans="1:2" ht="12.75">
      <c r="A396" s="92"/>
      <c r="B396" s="95"/>
    </row>
    <row r="397" spans="1:2" ht="12.75">
      <c r="A397" s="92"/>
      <c r="B397" s="95"/>
    </row>
    <row r="398" spans="1:2" ht="12.75">
      <c r="A398" s="92"/>
      <c r="B398" s="95"/>
    </row>
    <row r="399" spans="1:2" ht="12.75">
      <c r="A399" s="92"/>
      <c r="B399" s="95"/>
    </row>
    <row r="400" spans="1:2" ht="12.75">
      <c r="A400" s="92"/>
      <c r="B400" s="95"/>
    </row>
    <row r="401" spans="1:2" ht="12.75">
      <c r="A401" s="92"/>
      <c r="B401" s="95"/>
    </row>
    <row r="402" spans="1:2" ht="12.75">
      <c r="A402" s="92"/>
      <c r="B402" s="95"/>
    </row>
    <row r="403" spans="1:2" ht="12.75">
      <c r="A403" s="92"/>
      <c r="B403" s="95"/>
    </row>
    <row r="404" spans="1:2" ht="12.75">
      <c r="A404" s="92"/>
      <c r="B404" s="95"/>
    </row>
    <row r="405" spans="1:2" ht="12.75">
      <c r="A405" s="92"/>
      <c r="B405" s="95"/>
    </row>
    <row r="406" spans="1:2" ht="12.75">
      <c r="A406" s="92"/>
      <c r="B406" s="95"/>
    </row>
    <row r="407" spans="1:2" ht="12.75">
      <c r="A407" s="92"/>
      <c r="B407" s="95"/>
    </row>
    <row r="408" spans="1:2" ht="12.75">
      <c r="A408" s="92"/>
      <c r="B408" s="95"/>
    </row>
    <row r="409" spans="1:2" ht="12.75">
      <c r="A409" s="92"/>
      <c r="B409" s="95"/>
    </row>
    <row r="410" spans="1:2" ht="12.75">
      <c r="A410" s="92"/>
      <c r="B410" s="95"/>
    </row>
    <row r="411" spans="1:2" ht="12.75">
      <c r="A411" s="92"/>
      <c r="B411" s="95"/>
    </row>
    <row r="412" spans="1:2" ht="12.75">
      <c r="A412" s="92"/>
      <c r="B412" s="95"/>
    </row>
    <row r="413" spans="1:2" ht="12.75">
      <c r="A413" s="92"/>
      <c r="B413" s="95"/>
    </row>
    <row r="414" spans="1:2" ht="12.75">
      <c r="A414" s="92"/>
      <c r="B414" s="95"/>
    </row>
    <row r="415" spans="1:2" ht="12.75">
      <c r="A415" s="92"/>
      <c r="B415" s="95"/>
    </row>
    <row r="416" spans="1:2" ht="12.75">
      <c r="A416" s="92"/>
      <c r="B416" s="95"/>
    </row>
    <row r="417" spans="1:2" ht="12.75">
      <c r="A417" s="92"/>
      <c r="B417" s="95"/>
    </row>
    <row r="418" spans="1:2" ht="12.75">
      <c r="A418" s="92"/>
      <c r="B418" s="95"/>
    </row>
    <row r="419" spans="1:2" ht="12.75">
      <c r="A419" s="92"/>
      <c r="B419" s="95"/>
    </row>
    <row r="420" spans="1:2" ht="12.75">
      <c r="A420" s="92"/>
      <c r="B420" s="95"/>
    </row>
    <row r="421" spans="1:2" ht="12.75">
      <c r="A421" s="92"/>
      <c r="B421" s="95"/>
    </row>
    <row r="422" spans="1:2" ht="12.75">
      <c r="A422" s="92"/>
      <c r="B422" s="95"/>
    </row>
    <row r="423" spans="1:2" ht="12.75">
      <c r="A423" s="92"/>
      <c r="B423" s="95"/>
    </row>
    <row r="424" spans="1:2" ht="12.75">
      <c r="A424" s="92"/>
      <c r="B424" s="95"/>
    </row>
    <row r="425" spans="1:2" ht="12.75">
      <c r="A425" s="92"/>
      <c r="B425" s="95"/>
    </row>
    <row r="426" spans="1:2" ht="12.75">
      <c r="A426" s="92"/>
      <c r="B426" s="95"/>
    </row>
    <row r="427" spans="1:2" ht="12.75">
      <c r="A427" s="92"/>
      <c r="B427" s="95"/>
    </row>
    <row r="428" spans="1:2" ht="12.75">
      <c r="A428" s="92"/>
      <c r="B428" s="95"/>
    </row>
    <row r="429" spans="1:2" ht="12.75">
      <c r="A429" s="92"/>
      <c r="B429" s="95"/>
    </row>
    <row r="430" spans="1:2" ht="12.75">
      <c r="A430" s="92"/>
      <c r="B430" s="95"/>
    </row>
    <row r="431" spans="1:2" ht="12.75">
      <c r="A431" s="92"/>
      <c r="B431" s="95"/>
    </row>
    <row r="432" spans="1:2" ht="12.75">
      <c r="A432" s="92"/>
      <c r="B432" s="95"/>
    </row>
    <row r="433" spans="1:2" ht="12.75">
      <c r="A433" s="92"/>
      <c r="B433" s="95"/>
    </row>
    <row r="434" spans="1:2" ht="12.75">
      <c r="A434" s="92"/>
      <c r="B434" s="95"/>
    </row>
    <row r="435" spans="1:2" ht="12.75">
      <c r="A435" s="92"/>
      <c r="B435" s="95"/>
    </row>
    <row r="436" spans="1:2" ht="12.75">
      <c r="A436" s="92"/>
      <c r="B436" s="95"/>
    </row>
    <row r="437" spans="1:2" ht="12.75">
      <c r="A437" s="92"/>
      <c r="B437" s="95"/>
    </row>
    <row r="438" spans="1:2" ht="12.75">
      <c r="A438" s="92"/>
      <c r="B438" s="95"/>
    </row>
    <row r="439" spans="1:2" ht="12.75">
      <c r="A439" s="92"/>
      <c r="B439" s="95"/>
    </row>
    <row r="440" spans="1:2" ht="12.75">
      <c r="A440" s="92"/>
      <c r="B440" s="95"/>
    </row>
    <row r="441" spans="1:2" ht="12.75">
      <c r="A441" s="92"/>
      <c r="B441" s="95"/>
    </row>
    <row r="442" spans="1:2" ht="12.75">
      <c r="A442" s="92"/>
      <c r="B442" s="95"/>
    </row>
    <row r="443" spans="1:2" ht="12.75">
      <c r="A443" s="92"/>
      <c r="B443" s="95"/>
    </row>
    <row r="444" spans="1:2" ht="12.75">
      <c r="A444" s="92"/>
      <c r="B444" s="95"/>
    </row>
    <row r="445" spans="1:2" ht="12.75">
      <c r="A445" s="92"/>
      <c r="B445" s="95"/>
    </row>
    <row r="446" spans="1:2" ht="12.75">
      <c r="A446" s="92"/>
      <c r="B446" s="95"/>
    </row>
    <row r="447" spans="1:2" ht="12.75">
      <c r="A447" s="92"/>
      <c r="B447" s="95"/>
    </row>
    <row r="448" spans="1:2" ht="12.75">
      <c r="A448" s="92"/>
      <c r="B448" s="95"/>
    </row>
    <row r="449" spans="1:2" ht="12.75">
      <c r="A449" s="92"/>
      <c r="B449" s="95"/>
    </row>
    <row r="450" spans="1:2" ht="12.75">
      <c r="A450" s="92"/>
      <c r="B450" s="95"/>
    </row>
    <row r="451" spans="1:2" ht="12.75">
      <c r="A451" s="92"/>
      <c r="B451" s="95"/>
    </row>
    <row r="452" spans="1:2" ht="12.75">
      <c r="A452" s="92"/>
      <c r="B452" s="95"/>
    </row>
    <row r="453" spans="1:2" ht="12.75">
      <c r="A453" s="92"/>
      <c r="B453" s="95"/>
    </row>
    <row r="454" spans="1:2" ht="12.75">
      <c r="A454" s="92"/>
      <c r="B454" s="95"/>
    </row>
    <row r="455" spans="1:2" ht="12.75">
      <c r="A455" s="92"/>
      <c r="B455" s="95"/>
    </row>
    <row r="456" spans="1:2" ht="12.75">
      <c r="A456" s="92"/>
      <c r="B456" s="95"/>
    </row>
    <row r="457" spans="1:2" ht="12.75">
      <c r="A457" s="92"/>
      <c r="B457" s="95"/>
    </row>
    <row r="458" spans="1:2" ht="12.75">
      <c r="A458" s="92"/>
      <c r="B458" s="95"/>
    </row>
    <row r="459" spans="1:2" ht="12.75">
      <c r="A459" s="92"/>
      <c r="B459" s="95"/>
    </row>
    <row r="460" spans="1:2" ht="12.75">
      <c r="A460" s="92"/>
      <c r="B460" s="95"/>
    </row>
    <row r="461" spans="1:2" ht="12.75">
      <c r="A461" s="92"/>
      <c r="B461" s="95"/>
    </row>
    <row r="462" spans="1:2" ht="12.75">
      <c r="A462" s="92"/>
      <c r="B462" s="95"/>
    </row>
    <row r="463" spans="1:2" ht="12.75">
      <c r="A463" s="92"/>
      <c r="B463" s="95"/>
    </row>
    <row r="464" spans="1:2" ht="12.75">
      <c r="A464" s="92"/>
      <c r="B464" s="95"/>
    </row>
    <row r="465" spans="1:2" ht="12.75">
      <c r="A465" s="92"/>
      <c r="B465" s="95"/>
    </row>
    <row r="466" spans="1:2" ht="12.75">
      <c r="A466" s="92"/>
      <c r="B466" s="95"/>
    </row>
    <row r="467" spans="1:2" ht="12.75">
      <c r="A467" s="92"/>
      <c r="B467" s="95"/>
    </row>
    <row r="468" spans="1:2" ht="12.75">
      <c r="A468" s="92"/>
      <c r="B468" s="95"/>
    </row>
    <row r="469" spans="1:2" ht="12.75">
      <c r="A469" s="92"/>
      <c r="B469" s="95"/>
    </row>
    <row r="470" spans="1:2" ht="12.75">
      <c r="A470" s="92"/>
      <c r="B470" s="95"/>
    </row>
    <row r="471" spans="1:2" ht="12.75">
      <c r="A471" s="92"/>
      <c r="B471" s="95"/>
    </row>
    <row r="472" spans="1:2" ht="12.75">
      <c r="A472" s="92"/>
      <c r="B472" s="95"/>
    </row>
    <row r="473" spans="1:2" ht="12.75">
      <c r="A473" s="92"/>
      <c r="B473" s="95"/>
    </row>
    <row r="474" spans="1:2" ht="12.75">
      <c r="A474" s="92"/>
      <c r="B474" s="95"/>
    </row>
    <row r="475" spans="1:2" ht="12.75">
      <c r="A475" s="92"/>
      <c r="B475" s="95"/>
    </row>
    <row r="476" spans="1:2" ht="12.75">
      <c r="A476" s="92"/>
      <c r="B476" s="95"/>
    </row>
    <row r="477" spans="1:2" ht="12.75">
      <c r="A477" s="92"/>
      <c r="B477" s="95"/>
    </row>
    <row r="478" spans="1:2" ht="12.75">
      <c r="A478" s="92"/>
      <c r="B478" s="95"/>
    </row>
    <row r="479" spans="1:2" ht="12.75">
      <c r="A479" s="92"/>
      <c r="B479" s="95"/>
    </row>
    <row r="480" spans="1:2" ht="12.75">
      <c r="A480" s="92"/>
      <c r="B480" s="95"/>
    </row>
    <row r="481" spans="1:2" ht="12.75">
      <c r="A481" s="92"/>
      <c r="B481" s="95"/>
    </row>
    <row r="482" spans="1:2" ht="12.75">
      <c r="A482" s="92"/>
      <c r="B482" s="95"/>
    </row>
    <row r="483" spans="1:2" ht="12.75">
      <c r="A483" s="92"/>
      <c r="B483" s="95"/>
    </row>
    <row r="484" spans="1:2" ht="12.75">
      <c r="A484" s="92"/>
      <c r="B484" s="95"/>
    </row>
    <row r="485" spans="1:2" ht="12.75">
      <c r="A485" s="92"/>
      <c r="B485" s="95"/>
    </row>
    <row r="486" spans="1:2" ht="12.75">
      <c r="A486" s="92"/>
      <c r="B486" s="95"/>
    </row>
    <row r="487" spans="1:2" ht="12.75">
      <c r="A487" s="92"/>
      <c r="B487" s="95"/>
    </row>
    <row r="488" spans="1:2" ht="12.75">
      <c r="A488" s="92"/>
      <c r="B488" s="95"/>
    </row>
    <row r="489" spans="1:2" ht="12.75">
      <c r="A489" s="92"/>
      <c r="B489" s="95"/>
    </row>
    <row r="490" spans="3:4" ht="12.75">
      <c r="C490" s="95" t="s">
        <v>107</v>
      </c>
      <c r="D490" s="95" t="s">
        <v>108</v>
      </c>
    </row>
    <row r="491" spans="1:4" ht="12.75">
      <c r="A491" t="s">
        <v>65</v>
      </c>
      <c r="B491" s="75" t="s">
        <v>65</v>
      </c>
      <c r="C491" s="92">
        <v>43</v>
      </c>
      <c r="D491" s="92">
        <v>11</v>
      </c>
    </row>
    <row r="492" spans="1:4" ht="12.75">
      <c r="A492" t="s">
        <v>45</v>
      </c>
      <c r="B492" s="75" t="s">
        <v>45</v>
      </c>
      <c r="C492" s="92">
        <v>43</v>
      </c>
      <c r="D492" s="92">
        <v>51</v>
      </c>
    </row>
    <row r="493" spans="1:4" ht="12.75">
      <c r="A493" t="s">
        <v>47</v>
      </c>
      <c r="B493" s="75" t="s">
        <v>47</v>
      </c>
      <c r="C493" s="92">
        <v>43</v>
      </c>
      <c r="D493" s="92">
        <v>51</v>
      </c>
    </row>
    <row r="494" spans="1:4" ht="12.75">
      <c r="A494" t="s">
        <v>50</v>
      </c>
      <c r="B494" s="75" t="s">
        <v>50</v>
      </c>
      <c r="C494" s="92">
        <v>43</v>
      </c>
      <c r="D494" s="92">
        <v>52</v>
      </c>
    </row>
    <row r="495" spans="1:4" ht="12.75">
      <c r="A495" t="s">
        <v>51</v>
      </c>
      <c r="B495" s="75" t="s">
        <v>51</v>
      </c>
      <c r="C495" s="92">
        <v>43</v>
      </c>
      <c r="D495" s="92">
        <v>53</v>
      </c>
    </row>
    <row r="496" spans="1:4" ht="12.75">
      <c r="A496" t="s">
        <v>52</v>
      </c>
      <c r="B496" s="75" t="s">
        <v>52</v>
      </c>
      <c r="C496" s="92">
        <v>43</v>
      </c>
      <c r="D496" s="92">
        <v>51</v>
      </c>
    </row>
    <row r="497" spans="1:4" ht="12.75">
      <c r="A497" t="s">
        <v>46</v>
      </c>
      <c r="B497" s="75" t="s">
        <v>46</v>
      </c>
      <c r="C497" s="92">
        <v>43</v>
      </c>
      <c r="D497" s="92">
        <v>59</v>
      </c>
    </row>
    <row r="498" spans="1:4" ht="12.75">
      <c r="A498" s="74" t="s">
        <v>210</v>
      </c>
      <c r="B498" s="76" t="s">
        <v>210</v>
      </c>
      <c r="C498" s="92">
        <v>43</v>
      </c>
      <c r="D498" s="92">
        <v>59</v>
      </c>
    </row>
    <row r="499" spans="1:4" ht="12.75">
      <c r="A499" t="s">
        <v>48</v>
      </c>
      <c r="B499" s="75" t="s">
        <v>48</v>
      </c>
      <c r="C499" s="92">
        <v>43</v>
      </c>
      <c r="D499" s="92">
        <v>56</v>
      </c>
    </row>
    <row r="500" spans="1:4" ht="12.75">
      <c r="A500" t="s">
        <v>49</v>
      </c>
      <c r="B500" s="75" t="s">
        <v>49</v>
      </c>
      <c r="C500" s="92">
        <v>43</v>
      </c>
      <c r="D500" s="92">
        <v>56</v>
      </c>
    </row>
    <row r="501" spans="1:4" ht="12.75">
      <c r="A501" t="s">
        <v>40</v>
      </c>
      <c r="B501" s="75" t="s">
        <v>40</v>
      </c>
      <c r="C501" s="92">
        <v>43</v>
      </c>
      <c r="D501" s="92">
        <v>55</v>
      </c>
    </row>
    <row r="502" spans="1:4" ht="12.75">
      <c r="A502" t="s">
        <v>41</v>
      </c>
      <c r="B502" s="75" t="s">
        <v>41</v>
      </c>
      <c r="C502" s="92">
        <v>43</v>
      </c>
      <c r="D502" s="92">
        <v>57</v>
      </c>
    </row>
    <row r="503" spans="1:4" ht="12.75">
      <c r="A503" t="s">
        <v>42</v>
      </c>
      <c r="B503" s="75" t="s">
        <v>42</v>
      </c>
      <c r="C503" s="92">
        <v>43</v>
      </c>
      <c r="D503" s="92">
        <v>57</v>
      </c>
    </row>
    <row r="504" spans="1:4" ht="12.75">
      <c r="A504" t="s">
        <v>43</v>
      </c>
      <c r="B504" s="75" t="s">
        <v>43</v>
      </c>
      <c r="C504" s="92">
        <v>43</v>
      </c>
      <c r="D504" s="92">
        <v>57</v>
      </c>
    </row>
    <row r="505" spans="1:4" ht="12.75">
      <c r="A505" t="s">
        <v>44</v>
      </c>
      <c r="B505" s="75" t="s">
        <v>44</v>
      </c>
      <c r="C505" s="92">
        <v>43</v>
      </c>
      <c r="D505" s="92">
        <v>54</v>
      </c>
    </row>
    <row r="506" spans="1:4" ht="12.75">
      <c r="A506" t="s">
        <v>186</v>
      </c>
      <c r="B506" s="75" t="s">
        <v>186</v>
      </c>
      <c r="C506" s="92">
        <v>43</v>
      </c>
      <c r="D506" s="92">
        <v>58</v>
      </c>
    </row>
    <row r="507" spans="1:4" ht="12.75">
      <c r="A507" t="s">
        <v>55</v>
      </c>
      <c r="B507" s="75" t="s">
        <v>55</v>
      </c>
      <c r="C507" s="92">
        <v>43</v>
      </c>
      <c r="D507" s="92">
        <v>71</v>
      </c>
    </row>
    <row r="508" spans="1:4" ht="12.75">
      <c r="A508" t="s">
        <v>56</v>
      </c>
      <c r="B508" s="75" t="s">
        <v>56</v>
      </c>
      <c r="C508" s="92">
        <v>43</v>
      </c>
      <c r="D508" s="92">
        <v>79</v>
      </c>
    </row>
    <row r="509" spans="1:4" ht="12.75">
      <c r="A509" t="s">
        <v>57</v>
      </c>
      <c r="B509" s="75" t="s">
        <v>57</v>
      </c>
      <c r="C509" s="92">
        <v>43</v>
      </c>
      <c r="D509" s="92">
        <v>79</v>
      </c>
    </row>
    <row r="510" spans="1:4" ht="12.75">
      <c r="A510" t="s">
        <v>53</v>
      </c>
      <c r="B510" s="75" t="s">
        <v>53</v>
      </c>
      <c r="C510" s="92">
        <v>43</v>
      </c>
      <c r="D510" s="92">
        <v>74</v>
      </c>
    </row>
    <row r="511" spans="1:4" ht="12.75">
      <c r="A511" t="s">
        <v>54</v>
      </c>
      <c r="B511" s="75" t="s">
        <v>54</v>
      </c>
      <c r="C511" s="92">
        <v>43</v>
      </c>
      <c r="D511" s="92">
        <v>73</v>
      </c>
    </row>
    <row r="512" spans="1:4" ht="12.75">
      <c r="A512" t="s">
        <v>58</v>
      </c>
      <c r="B512" s="75" t="s">
        <v>58</v>
      </c>
      <c r="C512" s="92">
        <v>43</v>
      </c>
      <c r="D512" s="92">
        <v>76</v>
      </c>
    </row>
    <row r="513" spans="1:4" ht="12.75">
      <c r="A513" t="s">
        <v>59</v>
      </c>
      <c r="B513" s="75" t="s">
        <v>59</v>
      </c>
      <c r="C513" s="92">
        <v>43</v>
      </c>
      <c r="D513" s="92">
        <v>72</v>
      </c>
    </row>
    <row r="514" spans="1:4" ht="12.75">
      <c r="A514" t="s">
        <v>60</v>
      </c>
      <c r="B514" s="75" t="s">
        <v>60</v>
      </c>
      <c r="C514" s="92">
        <v>43</v>
      </c>
      <c r="D514" s="92">
        <v>72</v>
      </c>
    </row>
    <row r="515" spans="1:4" ht="12.75">
      <c r="A515" t="s">
        <v>61</v>
      </c>
      <c r="B515" s="75" t="s">
        <v>61</v>
      </c>
      <c r="C515" s="92">
        <v>43</v>
      </c>
      <c r="D515" s="92">
        <v>74</v>
      </c>
    </row>
    <row r="516" spans="1:4" ht="12.75">
      <c r="A516" t="s">
        <v>62</v>
      </c>
      <c r="B516" s="75" t="s">
        <v>62</v>
      </c>
      <c r="C516" s="92">
        <v>43</v>
      </c>
      <c r="D516" s="92">
        <v>75</v>
      </c>
    </row>
    <row r="517" spans="1:4" ht="12.75">
      <c r="A517" t="s">
        <v>63</v>
      </c>
      <c r="B517" s="75" t="s">
        <v>63</v>
      </c>
      <c r="C517" s="92">
        <v>43</v>
      </c>
      <c r="D517" s="92">
        <v>74</v>
      </c>
    </row>
    <row r="518" spans="1:4" ht="12.75">
      <c r="A518" t="s">
        <v>64</v>
      </c>
      <c r="B518" s="75" t="s">
        <v>64</v>
      </c>
      <c r="C518" s="92">
        <v>43</v>
      </c>
      <c r="D518" s="92">
        <v>76</v>
      </c>
    </row>
    <row r="519" spans="1:4" ht="12.75">
      <c r="A519" t="s">
        <v>187</v>
      </c>
      <c r="B519" s="75" t="s">
        <v>187</v>
      </c>
      <c r="C519" s="92">
        <v>43</v>
      </c>
      <c r="D519" s="92">
        <v>71</v>
      </c>
    </row>
    <row r="520" spans="1:4" ht="12.75">
      <c r="A520" t="s">
        <v>188</v>
      </c>
      <c r="B520" s="75" t="s">
        <v>188</v>
      </c>
      <c r="C520" s="92">
        <v>43</v>
      </c>
      <c r="D520" s="92">
        <v>79</v>
      </c>
    </row>
    <row r="521" spans="1:4" ht="12.75">
      <c r="A521" t="s">
        <v>179</v>
      </c>
      <c r="B521" s="75" t="s">
        <v>179</v>
      </c>
      <c r="C521" s="92">
        <v>43</v>
      </c>
      <c r="D521" s="92">
        <v>77</v>
      </c>
    </row>
    <row r="522" spans="1:4" ht="12.75">
      <c r="A522" t="s">
        <v>181</v>
      </c>
      <c r="B522" s="75" t="s">
        <v>181</v>
      </c>
      <c r="C522" s="92">
        <v>43</v>
      </c>
      <c r="D522" s="92">
        <v>76</v>
      </c>
    </row>
    <row r="523" spans="1:4" ht="12.75">
      <c r="A523" t="s">
        <v>180</v>
      </c>
      <c r="B523" s="75" t="s">
        <v>180</v>
      </c>
      <c r="C523" s="92">
        <v>43</v>
      </c>
      <c r="D523" s="92">
        <v>78</v>
      </c>
    </row>
    <row r="524" spans="1:4" ht="12.75">
      <c r="A524" t="s">
        <v>182</v>
      </c>
      <c r="B524" s="75" t="s">
        <v>182</v>
      </c>
      <c r="C524" s="92">
        <v>43</v>
      </c>
      <c r="D524" s="92">
        <v>44</v>
      </c>
    </row>
    <row r="528" ht="13.5" thickBot="1">
      <c r="C528" s="92" t="s">
        <v>109</v>
      </c>
    </row>
    <row r="529" spans="1:3" ht="12.75">
      <c r="A529" s="6" t="s">
        <v>66</v>
      </c>
      <c r="B529" s="70" t="s">
        <v>66</v>
      </c>
      <c r="C529" s="92">
        <v>5222</v>
      </c>
    </row>
    <row r="530" spans="1:3" ht="12.75">
      <c r="A530" s="7" t="s">
        <v>67</v>
      </c>
      <c r="B530" s="71" t="s">
        <v>67</v>
      </c>
      <c r="C530" s="92">
        <v>5223</v>
      </c>
    </row>
    <row r="531" spans="1:3" ht="12.75">
      <c r="A531" s="7" t="s">
        <v>68</v>
      </c>
      <c r="B531" s="71" t="s">
        <v>68</v>
      </c>
      <c r="C531" s="92">
        <v>5221</v>
      </c>
    </row>
    <row r="532" spans="1:3" ht="12.75">
      <c r="A532" s="7" t="s">
        <v>69</v>
      </c>
      <c r="B532" s="71" t="s">
        <v>69</v>
      </c>
      <c r="C532" s="92">
        <v>5331</v>
      </c>
    </row>
    <row r="533" spans="1:3" ht="12.75">
      <c r="A533" s="7" t="s">
        <v>70</v>
      </c>
      <c r="B533" s="71" t="s">
        <v>70</v>
      </c>
      <c r="C533" s="92">
        <v>5339</v>
      </c>
    </row>
    <row r="534" spans="1:3" ht="12.75">
      <c r="A534" s="7" t="s">
        <v>71</v>
      </c>
      <c r="B534" s="71" t="s">
        <v>71</v>
      </c>
      <c r="C534" s="92">
        <v>5339</v>
      </c>
    </row>
    <row r="535" spans="1:3" ht="12.75">
      <c r="A535" s="7" t="s">
        <v>72</v>
      </c>
      <c r="B535" s="71" t="s">
        <v>72</v>
      </c>
      <c r="C535" s="92">
        <v>5339</v>
      </c>
    </row>
    <row r="536" spans="1:3" ht="12.75">
      <c r="A536" s="7" t="s">
        <v>73</v>
      </c>
      <c r="B536" s="71" t="s">
        <v>73</v>
      </c>
      <c r="C536" s="92" t="s">
        <v>110</v>
      </c>
    </row>
    <row r="537" spans="1:3" ht="12.75">
      <c r="A537" s="7" t="s">
        <v>74</v>
      </c>
      <c r="B537" s="71" t="s">
        <v>74</v>
      </c>
      <c r="C537" s="92">
        <v>5212</v>
      </c>
    </row>
    <row r="538" spans="1:3" ht="12.75">
      <c r="A538" s="7" t="s">
        <v>75</v>
      </c>
      <c r="B538" s="71" t="s">
        <v>75</v>
      </c>
      <c r="C538" s="92">
        <v>5213</v>
      </c>
    </row>
    <row r="539" spans="1:3" ht="12.75">
      <c r="A539" s="7" t="s">
        <v>76</v>
      </c>
      <c r="B539" s="71" t="s">
        <v>76</v>
      </c>
      <c r="C539" s="92">
        <v>5321</v>
      </c>
    </row>
    <row r="540" spans="1:3" ht="12.75">
      <c r="A540" s="7" t="s">
        <v>77</v>
      </c>
      <c r="B540" s="71" t="s">
        <v>77</v>
      </c>
      <c r="C540" s="92">
        <v>5321</v>
      </c>
    </row>
    <row r="541" spans="1:3" ht="12.75">
      <c r="A541" s="7" t="s">
        <v>78</v>
      </c>
      <c r="B541" s="71" t="s">
        <v>78</v>
      </c>
      <c r="C541" s="92">
        <v>5321</v>
      </c>
    </row>
    <row r="542" spans="1:3" ht="12.75">
      <c r="A542" s="8" t="s">
        <v>79</v>
      </c>
      <c r="B542" s="72" t="s">
        <v>79</v>
      </c>
      <c r="C542" s="92">
        <v>5323</v>
      </c>
    </row>
    <row r="543" spans="1:3" ht="13.5" thickBot="1">
      <c r="A543" s="9" t="s">
        <v>80</v>
      </c>
      <c r="B543" s="73" t="s">
        <v>80</v>
      </c>
      <c r="C543" s="92" t="s">
        <v>111</v>
      </c>
    </row>
    <row r="547" ht="12.75">
      <c r="A547" s="11" t="s">
        <v>196</v>
      </c>
    </row>
    <row r="548" ht="12.75">
      <c r="A548" s="1" t="s">
        <v>1</v>
      </c>
    </row>
  </sheetData>
  <sheetProtection password="C782" sheet="1"/>
  <mergeCells count="4">
    <mergeCell ref="A30:B31"/>
    <mergeCell ref="A35:B35"/>
    <mergeCell ref="A2:B4"/>
    <mergeCell ref="A32:B33"/>
  </mergeCells>
  <dataValidations count="5">
    <dataValidation type="custom" allowBlank="1" showInputMessage="1" showErrorMessage="1" error="Výše dotace nesmí být vyšší, než 30% celkových neinvestičních nákladů služby." sqref="B16">
      <formula1>B16/B12&lt;=0.3</formula1>
    </dataValidation>
    <dataValidation type="textLength" allowBlank="1" showInputMessage="1" showErrorMessage="1" error="IČO je 8-místné" sqref="B9">
      <formula1>8</formula1>
      <formula2>8</formula2>
    </dataValidation>
    <dataValidation type="textLength" operator="equal" allowBlank="1" showInputMessage="1" showErrorMessage="1" prompt="číslo registrace služby dle registru poskytovatelů" error="číslo registrace je 7-místné" sqref="B8">
      <formula1>7</formula1>
    </dataValidation>
    <dataValidation type="list" allowBlank="1" showInputMessage="1" showErrorMessage="1" sqref="B11">
      <formula1>$A$528:$A$542</formula1>
    </dataValidation>
    <dataValidation type="list" allowBlank="1" showInputMessage="1" showErrorMessage="1" sqref="B10">
      <formula1>$A$491:$A$524</formula1>
    </dataValidation>
  </dataValidations>
  <printOptions/>
  <pageMargins left="0.7874015748031497" right="0.3937007874015748" top="0.984251968503937" bottom="0.984251968503937" header="0.5118110236220472" footer="0.511811023622047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39"/>
  <sheetViews>
    <sheetView view="pageBreakPreview" zoomScaleSheetLayoutView="100" zoomScalePageLayoutView="0" workbookViewId="0" topLeftCell="A1">
      <selection activeCell="C21" sqref="C21"/>
    </sheetView>
  </sheetViews>
  <sheetFormatPr defaultColWidth="9.140625" defaultRowHeight="12.75"/>
  <cols>
    <col min="1" max="1" width="5.28125" style="145" customWidth="1"/>
    <col min="2" max="2" width="36.57421875" style="145" customWidth="1"/>
    <col min="3" max="3" width="16.00390625" style="145" customWidth="1"/>
    <col min="4" max="5" width="17.140625" style="145" customWidth="1"/>
    <col min="6" max="6" width="47.28125" style="145" customWidth="1"/>
    <col min="7" max="16384" width="9.140625" style="145" customWidth="1"/>
  </cols>
  <sheetData>
    <row r="1" spans="1:7" ht="12.75">
      <c r="A1" s="96"/>
      <c r="B1" s="97" t="s">
        <v>19</v>
      </c>
      <c r="C1" s="98">
        <f>Žádost!B8</f>
        <v>0</v>
      </c>
      <c r="D1" s="97"/>
      <c r="E1" s="97"/>
      <c r="F1" s="254" t="s">
        <v>231</v>
      </c>
      <c r="G1" s="144"/>
    </row>
    <row r="2" spans="1:6" ht="12.75">
      <c r="A2" s="96"/>
      <c r="B2" s="97" t="s">
        <v>176</v>
      </c>
      <c r="C2" s="99">
        <f>Žádost!B10</f>
        <v>0</v>
      </c>
      <c r="D2" s="97"/>
      <c r="E2" s="97"/>
      <c r="F2" s="255"/>
    </row>
    <row r="3" spans="1:7" ht="12.75">
      <c r="A3" s="96"/>
      <c r="B3" s="97" t="s">
        <v>175</v>
      </c>
      <c r="C3" s="99">
        <f>Žádost!B6</f>
        <v>0</v>
      </c>
      <c r="D3" s="97"/>
      <c r="E3" s="97"/>
      <c r="F3" s="96"/>
      <c r="G3" s="144"/>
    </row>
    <row r="4" spans="1:7" ht="12.75">
      <c r="A4" s="96"/>
      <c r="B4" s="97" t="s">
        <v>174</v>
      </c>
      <c r="C4" s="99">
        <f>Žádost!B7</f>
        <v>0</v>
      </c>
      <c r="D4" s="97"/>
      <c r="E4" s="97"/>
      <c r="F4" s="96"/>
      <c r="G4" s="144"/>
    </row>
    <row r="5" spans="1:7" ht="12.75">
      <c r="A5" s="96"/>
      <c r="B5" s="100"/>
      <c r="C5" s="100"/>
      <c r="D5" s="100"/>
      <c r="E5" s="100"/>
      <c r="F5" s="96"/>
      <c r="G5" s="144"/>
    </row>
    <row r="6" spans="1:6" ht="14.25" customHeight="1">
      <c r="A6" s="101" t="s">
        <v>221</v>
      </c>
      <c r="B6" s="102"/>
      <c r="C6" s="102"/>
      <c r="D6" s="102"/>
      <c r="E6" s="102"/>
      <c r="F6" s="102"/>
    </row>
    <row r="7" spans="1:6" ht="13.5" thickBot="1">
      <c r="A7" s="97"/>
      <c r="B7" s="97"/>
      <c r="C7" s="97"/>
      <c r="D7" s="103"/>
      <c r="E7" s="103"/>
      <c r="F7" s="103"/>
    </row>
    <row r="8" spans="1:6" ht="13.5" thickBot="1">
      <c r="A8" s="104"/>
      <c r="B8" s="105"/>
      <c r="C8" s="106" t="s">
        <v>27</v>
      </c>
      <c r="D8" s="107" t="s">
        <v>28</v>
      </c>
      <c r="E8" s="108" t="s">
        <v>29</v>
      </c>
      <c r="F8" s="109" t="s">
        <v>220</v>
      </c>
    </row>
    <row r="9" spans="1:6" ht="54.75" customHeight="1" thickBot="1">
      <c r="A9" s="256" t="s">
        <v>30</v>
      </c>
      <c r="B9" s="257"/>
      <c r="C9" s="110" t="s">
        <v>219</v>
      </c>
      <c r="D9" s="110" t="s">
        <v>193</v>
      </c>
      <c r="E9" s="111" t="s">
        <v>194</v>
      </c>
      <c r="F9" s="112" t="s">
        <v>31</v>
      </c>
    </row>
    <row r="10" spans="1:6" ht="15.75" thickBot="1">
      <c r="A10" s="234" t="s">
        <v>32</v>
      </c>
      <c r="B10" s="235"/>
      <c r="C10" s="198"/>
      <c r="D10" s="113">
        <f>D11+D12+D13+D14+D15+D16</f>
        <v>0</v>
      </c>
      <c r="E10" s="114">
        <f>E11+E12+E13+E14+E15+E16</f>
        <v>0</v>
      </c>
      <c r="F10" s="115"/>
    </row>
    <row r="11" spans="1:6" ht="12.75">
      <c r="A11" s="258" t="s">
        <v>33</v>
      </c>
      <c r="B11" s="259"/>
      <c r="C11" s="199"/>
      <c r="D11" s="116"/>
      <c r="E11" s="117"/>
      <c r="F11" s="118"/>
    </row>
    <row r="12" spans="1:6" ht="12.75">
      <c r="A12" s="236" t="s">
        <v>34</v>
      </c>
      <c r="B12" s="237"/>
      <c r="C12" s="199"/>
      <c r="D12" s="116"/>
      <c r="E12" s="119"/>
      <c r="F12" s="120"/>
    </row>
    <row r="13" spans="1:6" ht="12.75">
      <c r="A13" s="236" t="s">
        <v>35</v>
      </c>
      <c r="B13" s="237"/>
      <c r="C13" s="199"/>
      <c r="D13" s="116"/>
      <c r="E13" s="119"/>
      <c r="F13" s="120"/>
    </row>
    <row r="14" spans="1:6" ht="12.75">
      <c r="A14" s="236" t="s">
        <v>36</v>
      </c>
      <c r="B14" s="237"/>
      <c r="C14" s="199"/>
      <c r="D14" s="116"/>
      <c r="E14" s="119"/>
      <c r="F14" s="120"/>
    </row>
    <row r="15" spans="1:6" ht="12.75">
      <c r="A15" s="236" t="s">
        <v>37</v>
      </c>
      <c r="B15" s="237"/>
      <c r="C15" s="199"/>
      <c r="D15" s="116"/>
      <c r="E15" s="119"/>
      <c r="F15" s="120"/>
    </row>
    <row r="16" spans="1:6" ht="13.5" thickBot="1">
      <c r="A16" s="249" t="s">
        <v>226</v>
      </c>
      <c r="B16" s="250"/>
      <c r="C16" s="200"/>
      <c r="D16" s="121"/>
      <c r="E16" s="122"/>
      <c r="F16" s="123"/>
    </row>
    <row r="17" spans="1:6" ht="15.75" thickBot="1">
      <c r="A17" s="234" t="s">
        <v>38</v>
      </c>
      <c r="B17" s="235"/>
      <c r="C17" s="198"/>
      <c r="D17" s="113">
        <f>SUM(D18:D20)</f>
        <v>0</v>
      </c>
      <c r="E17" s="204">
        <f>SUM(E18:E20)</f>
        <v>0</v>
      </c>
      <c r="F17" s="115"/>
    </row>
    <row r="18" spans="1:6" ht="14.25">
      <c r="A18" s="236" t="s">
        <v>218</v>
      </c>
      <c r="B18" s="237"/>
      <c r="C18" s="199"/>
      <c r="D18" s="206"/>
      <c r="E18" s="207"/>
      <c r="F18" s="124"/>
    </row>
    <row r="19" spans="1:6" ht="14.25">
      <c r="A19" s="251" t="s">
        <v>217</v>
      </c>
      <c r="B19" s="237"/>
      <c r="C19" s="201"/>
      <c r="D19" s="208"/>
      <c r="E19" s="209"/>
      <c r="F19" s="125"/>
    </row>
    <row r="20" spans="1:6" ht="15" thickBot="1">
      <c r="A20" s="252" t="s">
        <v>228</v>
      </c>
      <c r="B20" s="253"/>
      <c r="C20" s="202"/>
      <c r="D20" s="210"/>
      <c r="E20" s="211"/>
      <c r="F20" s="126"/>
    </row>
    <row r="21" spans="1:6" ht="16.5" thickBot="1">
      <c r="A21" s="247" t="s">
        <v>222</v>
      </c>
      <c r="B21" s="248"/>
      <c r="C21" s="205"/>
      <c r="D21" s="127">
        <f>D17+D10</f>
        <v>0</v>
      </c>
      <c r="E21" s="128">
        <f>E17+E10</f>
        <v>0</v>
      </c>
      <c r="F21" s="115"/>
    </row>
    <row r="22" spans="1:6" ht="16.5" thickBot="1">
      <c r="A22" s="129" t="s">
        <v>39</v>
      </c>
      <c r="B22" s="130"/>
      <c r="C22" s="130"/>
      <c r="D22" s="131"/>
      <c r="E22" s="132">
        <f>IF(D21=0,0,E21/D21)</f>
        <v>0</v>
      </c>
      <c r="F22" s="96"/>
    </row>
    <row r="23" spans="1:6" ht="14.25">
      <c r="A23" s="133" t="s">
        <v>223</v>
      </c>
      <c r="B23" s="134" t="s">
        <v>227</v>
      </c>
      <c r="C23" s="133" t="s">
        <v>225</v>
      </c>
      <c r="D23" s="134" t="s">
        <v>224</v>
      </c>
      <c r="E23" s="134"/>
      <c r="F23" s="96"/>
    </row>
    <row r="24" spans="1:6" ht="13.5" thickBot="1">
      <c r="A24" s="135" t="s">
        <v>173</v>
      </c>
      <c r="B24" s="97"/>
      <c r="C24" s="97"/>
      <c r="D24" s="97"/>
      <c r="E24" s="97"/>
      <c r="F24" s="97"/>
    </row>
    <row r="25" spans="1:6" ht="12.75">
      <c r="A25" s="238"/>
      <c r="B25" s="239"/>
      <c r="C25" s="239"/>
      <c r="D25" s="239"/>
      <c r="E25" s="239"/>
      <c r="F25" s="240"/>
    </row>
    <row r="26" spans="1:6" ht="12.75">
      <c r="A26" s="241"/>
      <c r="B26" s="242"/>
      <c r="C26" s="242"/>
      <c r="D26" s="242"/>
      <c r="E26" s="242"/>
      <c r="F26" s="243"/>
    </row>
    <row r="27" spans="1:6" ht="12.75">
      <c r="A27" s="241"/>
      <c r="B27" s="242"/>
      <c r="C27" s="242"/>
      <c r="D27" s="242"/>
      <c r="E27" s="242"/>
      <c r="F27" s="243"/>
    </row>
    <row r="28" spans="1:6" ht="12.75">
      <c r="A28" s="241"/>
      <c r="B28" s="242"/>
      <c r="C28" s="242"/>
      <c r="D28" s="242"/>
      <c r="E28" s="242"/>
      <c r="F28" s="243"/>
    </row>
    <row r="29" spans="1:6" ht="12.75">
      <c r="A29" s="241"/>
      <c r="B29" s="242"/>
      <c r="C29" s="242"/>
      <c r="D29" s="242"/>
      <c r="E29" s="242"/>
      <c r="F29" s="243"/>
    </row>
    <row r="30" spans="1:6" ht="12.75">
      <c r="A30" s="241"/>
      <c r="B30" s="242"/>
      <c r="C30" s="242"/>
      <c r="D30" s="242"/>
      <c r="E30" s="242"/>
      <c r="F30" s="243"/>
    </row>
    <row r="31" spans="1:6" ht="13.5" thickBot="1">
      <c r="A31" s="244"/>
      <c r="B31" s="245"/>
      <c r="C31" s="245"/>
      <c r="D31" s="245"/>
      <c r="E31" s="245"/>
      <c r="F31" s="246"/>
    </row>
    <row r="32" spans="1:6" ht="12.75">
      <c r="A32" s="97"/>
      <c r="B32" s="97"/>
      <c r="C32" s="97"/>
      <c r="D32" s="97"/>
      <c r="E32" s="97"/>
      <c r="F32" s="97"/>
    </row>
    <row r="33" spans="1:6" ht="13.5">
      <c r="A33" s="97"/>
      <c r="B33" s="97"/>
      <c r="C33" s="97"/>
      <c r="D33" s="97"/>
      <c r="E33" s="136" t="s">
        <v>169</v>
      </c>
      <c r="F33" s="212"/>
    </row>
    <row r="34" spans="1:6" ht="13.5">
      <c r="A34" s="97"/>
      <c r="B34" s="97"/>
      <c r="C34" s="97"/>
      <c r="D34" s="97"/>
      <c r="E34" s="136" t="s">
        <v>170</v>
      </c>
      <c r="F34" s="137"/>
    </row>
    <row r="35" spans="1:6" ht="13.5">
      <c r="A35" s="97"/>
      <c r="B35" s="97"/>
      <c r="C35" s="97"/>
      <c r="D35" s="97"/>
      <c r="E35" s="138"/>
      <c r="F35" s="139"/>
    </row>
    <row r="36" spans="1:6" ht="13.5">
      <c r="A36" s="97"/>
      <c r="B36" s="97"/>
      <c r="C36" s="97"/>
      <c r="D36" s="97"/>
      <c r="E36" s="140"/>
      <c r="F36" s="141"/>
    </row>
    <row r="37" spans="1:6" ht="12.75">
      <c r="A37" s="97"/>
      <c r="B37" s="97"/>
      <c r="C37" s="97"/>
      <c r="D37" s="97"/>
      <c r="E37" s="142"/>
      <c r="F37" s="143">
        <f>Žádost!B40</f>
        <v>0</v>
      </c>
    </row>
    <row r="38" spans="1:6" ht="13.5">
      <c r="A38" s="97"/>
      <c r="B38" s="97"/>
      <c r="C38" s="97"/>
      <c r="D38" s="97"/>
      <c r="E38" s="142"/>
      <c r="F38" s="140" t="s">
        <v>171</v>
      </c>
    </row>
    <row r="39" spans="1:6" ht="12.75">
      <c r="A39" s="4"/>
      <c r="B39" s="4"/>
      <c r="C39" s="4"/>
      <c r="D39" s="4"/>
      <c r="E39" s="4"/>
      <c r="F39" s="4"/>
    </row>
  </sheetData>
  <sheetProtection password="DD39" sheet="1"/>
  <mergeCells count="15">
    <mergeCell ref="F1:F2"/>
    <mergeCell ref="A9:B9"/>
    <mergeCell ref="A10:B10"/>
    <mergeCell ref="A11:B11"/>
    <mergeCell ref="A12:B12"/>
    <mergeCell ref="A13:B13"/>
    <mergeCell ref="A17:B17"/>
    <mergeCell ref="A15:B15"/>
    <mergeCell ref="A25:F31"/>
    <mergeCell ref="A21:B21"/>
    <mergeCell ref="A14:B14"/>
    <mergeCell ref="A16:B16"/>
    <mergeCell ref="A18:B18"/>
    <mergeCell ref="A19:B19"/>
    <mergeCell ref="A20:B20"/>
  </mergeCells>
  <dataValidations count="4">
    <dataValidation type="custom" allowBlank="1" showInputMessage="1" showErrorMessage="1" sqref="E21">
      <formula1>E22&lt;=30%</formula1>
    </dataValidation>
    <dataValidation type="decimal" operator="greaterThanOrEqual" allowBlank="1" showInputMessage="1" showErrorMessage="1" prompt="Zadávejte pouze číselné hodnoty" error="    !!POZOR!!&#10;&#10;buňka smí obsahovat pouze čísla" sqref="D12:E14">
      <formula1>0</formula1>
    </dataValidation>
    <dataValidation allowBlank="1" showInputMessage="1" showErrorMessage="1" prompt="Vepiště komentář, který specifikuje danou položku" sqref="F10:F20"/>
    <dataValidation type="custom" allowBlank="1" showInputMessage="1" showErrorMessage="1" error="Výše požadované dotace nesmí být větší, než 30% celkových neinvestičních  nákladů!!!!!" sqref="E22">
      <formula1>E22&lt;=30%</formula1>
    </dataValidation>
  </dataValidations>
  <printOptions/>
  <pageMargins left="0.7874015748031497" right="0.7874015748031497" top="0.5905511811023623" bottom="0.5905511811023623" header="0.5118110236220472" footer="0.5118110236220472"/>
  <pageSetup fitToHeight="1" fitToWidth="1" horizontalDpi="600" verticalDpi="600" orientation="landscape" paperSize="9" scale="94" r:id="rId1"/>
</worksheet>
</file>

<file path=xl/worksheets/sheet4.xml><?xml version="1.0" encoding="utf-8"?>
<worksheet xmlns="http://schemas.openxmlformats.org/spreadsheetml/2006/main" xmlns:r="http://schemas.openxmlformats.org/officeDocument/2006/relationships">
  <dimension ref="C9:H23"/>
  <sheetViews>
    <sheetView showGridLines="0" zoomScale="130" zoomScaleNormal="130" zoomScaleSheetLayoutView="85" zoomScalePageLayoutView="0" workbookViewId="0" topLeftCell="A1">
      <selection activeCell="C9" sqref="C9"/>
    </sheetView>
  </sheetViews>
  <sheetFormatPr defaultColWidth="9.140625" defaultRowHeight="12.75"/>
  <cols>
    <col min="3" max="3" width="21.140625" style="0" customWidth="1"/>
  </cols>
  <sheetData>
    <row r="8" ht="13.5" thickBot="1"/>
    <row r="9" ht="24.75" customHeight="1" thickBot="1">
      <c r="C9" s="77"/>
    </row>
    <row r="15" spans="3:8" ht="13.5" customHeight="1">
      <c r="C15" s="260" t="s">
        <v>214</v>
      </c>
      <c r="D15" s="260"/>
      <c r="E15" s="260"/>
      <c r="F15" s="260"/>
      <c r="G15" s="260"/>
      <c r="H15" s="260"/>
    </row>
    <row r="16" spans="3:8" ht="12.75">
      <c r="C16" s="260"/>
      <c r="D16" s="260"/>
      <c r="E16" s="260"/>
      <c r="F16" s="260"/>
      <c r="G16" s="260"/>
      <c r="H16" s="260"/>
    </row>
    <row r="17" spans="3:8" ht="12.75">
      <c r="C17" s="260"/>
      <c r="D17" s="260"/>
      <c r="E17" s="260"/>
      <c r="F17" s="260"/>
      <c r="G17" s="260"/>
      <c r="H17" s="260"/>
    </row>
    <row r="18" spans="3:8" ht="12.75">
      <c r="C18" s="260"/>
      <c r="D18" s="260"/>
      <c r="E18" s="260"/>
      <c r="F18" s="260"/>
      <c r="G18" s="260"/>
      <c r="H18" s="260"/>
    </row>
    <row r="19" spans="3:8" ht="12.75">
      <c r="C19" s="260"/>
      <c r="D19" s="260"/>
      <c r="E19" s="260"/>
      <c r="F19" s="260"/>
      <c r="G19" s="260"/>
      <c r="H19" s="260"/>
    </row>
    <row r="20" spans="3:8" ht="12.75">
      <c r="C20" s="260"/>
      <c r="D20" s="260"/>
      <c r="E20" s="260"/>
      <c r="F20" s="260"/>
      <c r="G20" s="260"/>
      <c r="H20" s="260"/>
    </row>
    <row r="21" spans="3:8" ht="12.75">
      <c r="C21" s="260"/>
      <c r="D21" s="260"/>
      <c r="E21" s="260"/>
      <c r="F21" s="260"/>
      <c r="G21" s="260"/>
      <c r="H21" s="260"/>
    </row>
    <row r="22" spans="3:8" ht="12.75">
      <c r="C22" s="260"/>
      <c r="D22" s="260"/>
      <c r="E22" s="260"/>
      <c r="F22" s="260"/>
      <c r="G22" s="260"/>
      <c r="H22" s="260"/>
    </row>
    <row r="23" spans="3:8" ht="12.75">
      <c r="C23" s="260"/>
      <c r="D23" s="260"/>
      <c r="E23" s="260"/>
      <c r="F23" s="260"/>
      <c r="G23" s="260"/>
      <c r="H23" s="260"/>
    </row>
  </sheetData>
  <sheetProtection/>
  <mergeCells count="1">
    <mergeCell ref="C15:H23"/>
  </mergeCells>
  <printOptions/>
  <pageMargins left="0.7" right="0.7" top="0.787401575" bottom="0.7874015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K214"/>
  <sheetViews>
    <sheetView showGridLines="0" view="pageBreakPreview" zoomScale="130" zoomScaleSheetLayoutView="130" zoomScalePageLayoutView="0" workbookViewId="0" topLeftCell="A51">
      <selection activeCell="A63" sqref="A63"/>
    </sheetView>
  </sheetViews>
  <sheetFormatPr defaultColWidth="9.140625" defaultRowHeight="12.75"/>
  <cols>
    <col min="1" max="1" width="4.8515625" style="171" customWidth="1"/>
    <col min="2" max="2" width="17.57421875" style="171" customWidth="1"/>
    <col min="3" max="3" width="10.140625" style="171" customWidth="1"/>
    <col min="4" max="5" width="9.140625" style="171" customWidth="1"/>
    <col min="6" max="6" width="11.28125" style="171" customWidth="1"/>
    <col min="7" max="7" width="15.7109375" style="171" customWidth="1"/>
    <col min="8" max="8" width="7.28125" style="171" customWidth="1"/>
    <col min="9" max="9" width="11.7109375" style="171" customWidth="1"/>
    <col min="10" max="16384" width="9.140625" style="171" customWidth="1"/>
  </cols>
  <sheetData>
    <row r="1" spans="1:10" ht="33" customHeight="1">
      <c r="A1" s="169"/>
      <c r="B1" s="170" t="s">
        <v>232</v>
      </c>
      <c r="C1" s="169"/>
      <c r="D1" s="169"/>
      <c r="E1" s="169"/>
      <c r="F1" s="169"/>
      <c r="G1" s="169"/>
      <c r="H1" s="169"/>
      <c r="I1" s="169"/>
      <c r="J1" s="169"/>
    </row>
    <row r="2" spans="1:10" ht="15.75">
      <c r="A2" s="275" t="s">
        <v>252</v>
      </c>
      <c r="B2" s="275"/>
      <c r="C2" s="275"/>
      <c r="D2" s="275"/>
      <c r="E2" s="275"/>
      <c r="F2" s="275"/>
      <c r="G2" s="275"/>
      <c r="H2" s="275"/>
      <c r="I2" s="275"/>
      <c r="J2" s="172"/>
    </row>
    <row r="3" spans="1:10" ht="26.25" customHeight="1">
      <c r="A3" s="275"/>
      <c r="B3" s="275"/>
      <c r="C3" s="275"/>
      <c r="D3" s="275"/>
      <c r="E3" s="275"/>
      <c r="F3" s="275"/>
      <c r="G3" s="275"/>
      <c r="H3" s="275"/>
      <c r="I3" s="275"/>
      <c r="J3" s="172"/>
    </row>
    <row r="4" ht="11.25" customHeight="1"/>
    <row r="5" ht="6.75" customHeight="1"/>
    <row r="6" spans="4:6" ht="15.75">
      <c r="D6" s="173" t="s">
        <v>0</v>
      </c>
      <c r="F6" s="174" t="str">
        <f>CONCATENATE(Žádost!A547,Žádost!A548,Žádost!B8)</f>
        <v>KK 09-</v>
      </c>
    </row>
    <row r="8" ht="15.75">
      <c r="C8" s="175" t="s">
        <v>92</v>
      </c>
    </row>
    <row r="9" ht="11.25" customHeight="1"/>
    <row r="10" spans="2:3" ht="15.75">
      <c r="B10" s="171" t="s">
        <v>93</v>
      </c>
      <c r="C10" s="171" t="s">
        <v>190</v>
      </c>
    </row>
    <row r="11" ht="11.25" customHeight="1"/>
    <row r="12" spans="2:3" ht="15.75">
      <c r="B12" s="171" t="s">
        <v>94</v>
      </c>
      <c r="C12" s="174" t="s">
        <v>206</v>
      </c>
    </row>
    <row r="13" ht="11.25" customHeight="1"/>
    <row r="14" spans="2:4" ht="15.75">
      <c r="B14" s="171" t="s">
        <v>95</v>
      </c>
      <c r="C14" s="280">
        <v>70889546</v>
      </c>
      <c r="D14" s="280"/>
    </row>
    <row r="15" ht="11.25" customHeight="1"/>
    <row r="16" spans="2:3" ht="15.75">
      <c r="B16" s="171" t="s">
        <v>96</v>
      </c>
      <c r="C16" s="171" t="s">
        <v>97</v>
      </c>
    </row>
    <row r="17" spans="2:3" ht="15.75">
      <c r="B17" s="171" t="s">
        <v>98</v>
      </c>
      <c r="C17" s="171" t="s">
        <v>207</v>
      </c>
    </row>
    <row r="18" ht="11.25" customHeight="1"/>
    <row r="19" spans="3:7" ht="15.75">
      <c r="C19" s="173" t="s">
        <v>99</v>
      </c>
      <c r="G19" s="176"/>
    </row>
    <row r="20" spans="3:7" ht="15.75">
      <c r="C20" s="173" t="s">
        <v>100</v>
      </c>
      <c r="G20" s="177"/>
    </row>
    <row r="21" ht="15.75">
      <c r="D21" s="178" t="s">
        <v>86</v>
      </c>
    </row>
    <row r="22" spans="2:10" ht="32.25" customHeight="1">
      <c r="B22" s="179"/>
      <c r="C22" s="268">
        <f>Žádost!B6</f>
        <v>0</v>
      </c>
      <c r="D22" s="269"/>
      <c r="E22" s="269"/>
      <c r="F22" s="269"/>
      <c r="G22" s="269"/>
      <c r="H22" s="269"/>
      <c r="I22" s="269"/>
      <c r="J22" s="179"/>
    </row>
    <row r="23" spans="2:9" ht="27" customHeight="1">
      <c r="B23" s="171" t="s">
        <v>87</v>
      </c>
      <c r="C23" s="180">
        <f>Žádost!B18</f>
        <v>0</v>
      </c>
      <c r="D23" s="181"/>
      <c r="E23" s="181"/>
      <c r="F23" s="181"/>
      <c r="G23" s="181"/>
      <c r="H23" s="181"/>
      <c r="I23" s="181"/>
    </row>
    <row r="24" ht="11.25" customHeight="1"/>
    <row r="25" spans="2:10" ht="15.75" customHeight="1">
      <c r="B25" s="171" t="s">
        <v>88</v>
      </c>
      <c r="C25" s="270">
        <f>Žádost!B19</f>
        <v>0</v>
      </c>
      <c r="D25" s="270"/>
      <c r="E25" s="270"/>
      <c r="F25" s="270"/>
      <c r="G25" s="271"/>
      <c r="H25" s="271"/>
      <c r="J25" s="182"/>
    </row>
    <row r="26" ht="11.25" customHeight="1"/>
    <row r="27" spans="2:4" ht="15.75">
      <c r="B27" s="171" t="s">
        <v>89</v>
      </c>
      <c r="C27" s="173">
        <f>Žádost!B9</f>
        <v>0</v>
      </c>
      <c r="D27" s="173"/>
    </row>
    <row r="28" ht="11.25" customHeight="1"/>
    <row r="29" spans="2:3" ht="15.75">
      <c r="B29" s="171" t="s">
        <v>90</v>
      </c>
      <c r="C29" s="171">
        <f>Žádost!B28</f>
        <v>0</v>
      </c>
    </row>
    <row r="30" spans="2:3" ht="19.5" customHeight="1">
      <c r="B30" s="171" t="s">
        <v>91</v>
      </c>
      <c r="C30" s="171">
        <f>Žádost!B27</f>
        <v>0</v>
      </c>
    </row>
    <row r="31" ht="15.75">
      <c r="D31" s="183"/>
    </row>
    <row r="32" ht="15.75">
      <c r="C32" s="171" t="s">
        <v>101</v>
      </c>
    </row>
    <row r="33" ht="15.75">
      <c r="C33" s="173" t="s">
        <v>102</v>
      </c>
    </row>
    <row r="34" ht="11.25" customHeight="1"/>
    <row r="35" ht="15.75">
      <c r="B35" s="173" t="s">
        <v>103</v>
      </c>
    </row>
    <row r="36" ht="11.25" customHeight="1"/>
    <row r="37" ht="15.75">
      <c r="E37" s="169" t="s">
        <v>104</v>
      </c>
    </row>
    <row r="38" ht="15.75">
      <c r="E38" s="170" t="s">
        <v>105</v>
      </c>
    </row>
    <row r="39" spans="2:10" ht="16.5" customHeight="1">
      <c r="B39" s="171" t="s">
        <v>213</v>
      </c>
      <c r="C39" s="184"/>
      <c r="D39" s="184"/>
      <c r="E39" s="184"/>
      <c r="F39" s="184"/>
      <c r="G39" s="184"/>
      <c r="H39" s="184"/>
      <c r="I39" s="184"/>
      <c r="J39" s="184"/>
    </row>
    <row r="40" spans="2:10" ht="15.75">
      <c r="B40" s="185">
        <v>40066</v>
      </c>
      <c r="C40" s="171" t="s">
        <v>185</v>
      </c>
      <c r="D40" s="184"/>
      <c r="E40" s="184"/>
      <c r="F40" s="184"/>
      <c r="G40" s="184"/>
      <c r="H40" s="184"/>
      <c r="I40" s="184"/>
      <c r="J40" s="184"/>
    </row>
    <row r="41" spans="2:10" ht="15.75">
      <c r="B41" s="171" t="s">
        <v>184</v>
      </c>
      <c r="C41" s="186">
        <f>Žádost!B10</f>
        <v>0</v>
      </c>
      <c r="I41" s="186"/>
      <c r="J41" s="184"/>
    </row>
    <row r="42" spans="2:10" ht="32.25" customHeight="1">
      <c r="B42" s="187" t="s">
        <v>216</v>
      </c>
      <c r="C42" s="283">
        <f>Žádost!B7</f>
        <v>0</v>
      </c>
      <c r="D42" s="269"/>
      <c r="E42" s="269"/>
      <c r="F42" s="269"/>
      <c r="G42" s="269"/>
      <c r="H42" s="269"/>
      <c r="I42" s="269"/>
      <c r="J42" s="184"/>
    </row>
    <row r="43" spans="2:10" ht="15.75">
      <c r="B43" s="171" t="s">
        <v>239</v>
      </c>
      <c r="D43" s="186"/>
      <c r="E43" s="186"/>
      <c r="F43" s="186"/>
      <c r="I43" s="184"/>
      <c r="J43" s="184"/>
    </row>
    <row r="44" spans="3:10" ht="15.75">
      <c r="C44" s="184"/>
      <c r="D44" s="184"/>
      <c r="E44" s="184"/>
      <c r="F44" s="184"/>
      <c r="G44" s="184"/>
      <c r="H44" s="184"/>
      <c r="I44" s="184"/>
      <c r="J44" s="184"/>
    </row>
    <row r="45" spans="2:10" ht="15.75">
      <c r="B45" s="171" t="s">
        <v>183</v>
      </c>
      <c r="C45" s="184"/>
      <c r="D45" s="184"/>
      <c r="E45" s="184"/>
      <c r="F45" s="184"/>
      <c r="G45" s="184"/>
      <c r="H45" s="184"/>
      <c r="I45" s="184"/>
      <c r="J45" s="184"/>
    </row>
    <row r="46" spans="2:10" ht="15.75">
      <c r="B46" s="171" t="s">
        <v>165</v>
      </c>
      <c r="C46" s="184"/>
      <c r="D46" s="184"/>
      <c r="E46" s="184"/>
      <c r="F46" s="184"/>
      <c r="G46" s="184"/>
      <c r="H46" s="184"/>
      <c r="I46" s="184"/>
      <c r="J46" s="184"/>
    </row>
    <row r="47" spans="2:9" ht="3.75" customHeight="1">
      <c r="B47" s="261" t="s">
        <v>249</v>
      </c>
      <c r="C47" s="261"/>
      <c r="D47" s="261"/>
      <c r="E47" s="261"/>
      <c r="F47" s="261"/>
      <c r="G47" s="261"/>
      <c r="H47" s="261"/>
      <c r="I47" s="261"/>
    </row>
    <row r="48" spans="2:9" ht="15.75">
      <c r="B48" s="261"/>
      <c r="C48" s="261"/>
      <c r="D48" s="261"/>
      <c r="E48" s="261"/>
      <c r="F48" s="261"/>
      <c r="G48" s="261"/>
      <c r="H48" s="261"/>
      <c r="I48" s="261"/>
    </row>
    <row r="49" spans="2:9" ht="15.75">
      <c r="B49" s="261"/>
      <c r="C49" s="261"/>
      <c r="D49" s="261"/>
      <c r="E49" s="261"/>
      <c r="F49" s="261"/>
      <c r="G49" s="261"/>
      <c r="H49" s="261"/>
      <c r="I49" s="261"/>
    </row>
    <row r="50" spans="2:9" ht="15.75">
      <c r="B50" s="261"/>
      <c r="C50" s="261"/>
      <c r="D50" s="261"/>
      <c r="E50" s="261"/>
      <c r="F50" s="261"/>
      <c r="G50" s="261"/>
      <c r="H50" s="261"/>
      <c r="I50" s="261"/>
    </row>
    <row r="51" spans="2:9" ht="15.75">
      <c r="B51" s="261"/>
      <c r="C51" s="261"/>
      <c r="D51" s="261"/>
      <c r="E51" s="261"/>
      <c r="F51" s="261"/>
      <c r="G51" s="261"/>
      <c r="H51" s="261"/>
      <c r="I51" s="261"/>
    </row>
    <row r="52" spans="2:9" ht="15.75">
      <c r="B52" s="261"/>
      <c r="C52" s="261"/>
      <c r="D52" s="261"/>
      <c r="E52" s="261"/>
      <c r="F52" s="261"/>
      <c r="G52" s="261"/>
      <c r="H52" s="261"/>
      <c r="I52" s="261"/>
    </row>
    <row r="53" spans="2:9" ht="15.75">
      <c r="B53" s="261"/>
      <c r="C53" s="261"/>
      <c r="D53" s="261"/>
      <c r="E53" s="261"/>
      <c r="F53" s="261"/>
      <c r="G53" s="261"/>
      <c r="H53" s="261"/>
      <c r="I53" s="261"/>
    </row>
    <row r="54" spans="2:9" ht="15.75">
      <c r="B54" s="261"/>
      <c r="C54" s="261"/>
      <c r="D54" s="261"/>
      <c r="E54" s="261"/>
      <c r="F54" s="261"/>
      <c r="G54" s="261"/>
      <c r="H54" s="261"/>
      <c r="I54" s="261"/>
    </row>
    <row r="55" ht="15.75">
      <c r="B55" s="171" t="s">
        <v>166</v>
      </c>
    </row>
    <row r="56" ht="19.5" customHeight="1">
      <c r="C56" s="174">
        <f>Žádost!B20</f>
        <v>0</v>
      </c>
    </row>
    <row r="57" spans="3:8" ht="15.75">
      <c r="C57" s="171" t="s">
        <v>17</v>
      </c>
      <c r="D57" s="276">
        <f>Žádost!B21</f>
        <v>0</v>
      </c>
      <c r="E57" s="277"/>
      <c r="G57" s="170"/>
      <c r="H57" s="170"/>
    </row>
    <row r="58" spans="2:9" ht="21" customHeight="1">
      <c r="B58" s="262" t="s">
        <v>209</v>
      </c>
      <c r="C58" s="262"/>
      <c r="D58" s="262"/>
      <c r="E58" s="262"/>
      <c r="F58" s="262"/>
      <c r="G58" s="262"/>
      <c r="H58" s="262"/>
      <c r="I58" s="262"/>
    </row>
    <row r="59" spans="2:9" ht="15.75">
      <c r="B59" s="262"/>
      <c r="C59" s="262"/>
      <c r="D59" s="262"/>
      <c r="E59" s="262"/>
      <c r="F59" s="262"/>
      <c r="G59" s="262"/>
      <c r="H59" s="262"/>
      <c r="I59" s="262"/>
    </row>
    <row r="60" spans="2:9" ht="15.75">
      <c r="B60" s="262"/>
      <c r="C60" s="262"/>
      <c r="D60" s="262"/>
      <c r="E60" s="262"/>
      <c r="F60" s="262"/>
      <c r="G60" s="262"/>
      <c r="H60" s="262"/>
      <c r="I60" s="262"/>
    </row>
    <row r="61" spans="2:9" ht="14.25" customHeight="1">
      <c r="B61" s="262"/>
      <c r="C61" s="262"/>
      <c r="D61" s="262"/>
      <c r="E61" s="262"/>
      <c r="F61" s="262"/>
      <c r="G61" s="262"/>
      <c r="H61" s="262"/>
      <c r="I61" s="262"/>
    </row>
    <row r="62" spans="2:9" ht="14.25" customHeight="1">
      <c r="B62" s="171" t="s">
        <v>167</v>
      </c>
      <c r="C62" s="188"/>
      <c r="D62" s="188"/>
      <c r="E62" s="188"/>
      <c r="F62" s="188"/>
      <c r="G62" s="188"/>
      <c r="H62" s="188"/>
      <c r="I62" s="188"/>
    </row>
    <row r="63" spans="2:8" ht="17.25" customHeight="1">
      <c r="B63" s="171" t="s">
        <v>230</v>
      </c>
      <c r="G63" s="203">
        <f>Žádost!B12</f>
        <v>0</v>
      </c>
      <c r="H63" s="189"/>
    </row>
    <row r="64" spans="2:8" ht="15.75">
      <c r="B64" s="171" t="s">
        <v>18</v>
      </c>
      <c r="E64" s="281">
        <f>'Přidělená dotace'!C9</f>
        <v>0</v>
      </c>
      <c r="F64" s="282"/>
      <c r="G64" s="190"/>
      <c r="H64" s="191"/>
    </row>
    <row r="65" spans="2:9" ht="15.75">
      <c r="B65" s="278" t="s">
        <v>236</v>
      </c>
      <c r="C65" s="278"/>
      <c r="D65" s="278"/>
      <c r="E65" s="278"/>
      <c r="F65" s="278"/>
      <c r="G65" s="278"/>
      <c r="H65" s="278"/>
      <c r="I65" s="278"/>
    </row>
    <row r="66" spans="2:9" ht="15.75">
      <c r="B66" s="278"/>
      <c r="C66" s="278"/>
      <c r="D66" s="278"/>
      <c r="E66" s="278"/>
      <c r="F66" s="278"/>
      <c r="G66" s="278"/>
      <c r="H66" s="278"/>
      <c r="I66" s="278"/>
    </row>
    <row r="67" spans="2:9" ht="15.75">
      <c r="B67" s="278"/>
      <c r="C67" s="278"/>
      <c r="D67" s="278"/>
      <c r="E67" s="278"/>
      <c r="F67" s="278"/>
      <c r="G67" s="278"/>
      <c r="H67" s="278"/>
      <c r="I67" s="278"/>
    </row>
    <row r="68" spans="2:9" ht="15.75">
      <c r="B68" s="278"/>
      <c r="C68" s="278"/>
      <c r="D68" s="278"/>
      <c r="E68" s="278"/>
      <c r="F68" s="278"/>
      <c r="G68" s="278"/>
      <c r="H68" s="278"/>
      <c r="I68" s="278"/>
    </row>
    <row r="69" spans="2:9" ht="15.75">
      <c r="B69" s="278"/>
      <c r="C69" s="278"/>
      <c r="D69" s="278"/>
      <c r="E69" s="278"/>
      <c r="F69" s="278"/>
      <c r="G69" s="278"/>
      <c r="H69" s="278"/>
      <c r="I69" s="278"/>
    </row>
    <row r="70" spans="2:9" ht="15.75">
      <c r="B70" s="278"/>
      <c r="C70" s="278"/>
      <c r="D70" s="278"/>
      <c r="E70" s="278"/>
      <c r="F70" s="278"/>
      <c r="G70" s="278"/>
      <c r="H70" s="278"/>
      <c r="I70" s="278"/>
    </row>
    <row r="71" spans="2:9" ht="15.75">
      <c r="B71" s="278"/>
      <c r="C71" s="278"/>
      <c r="D71" s="278"/>
      <c r="E71" s="278"/>
      <c r="F71" s="278"/>
      <c r="G71" s="278"/>
      <c r="H71" s="278"/>
      <c r="I71" s="278"/>
    </row>
    <row r="72" spans="2:9" ht="15.75">
      <c r="B72" s="278"/>
      <c r="C72" s="278"/>
      <c r="D72" s="278"/>
      <c r="E72" s="278"/>
      <c r="F72" s="278"/>
      <c r="G72" s="278"/>
      <c r="H72" s="278"/>
      <c r="I72" s="278"/>
    </row>
    <row r="73" spans="2:9" ht="15.75">
      <c r="B73" s="279"/>
      <c r="C73" s="279"/>
      <c r="D73" s="279"/>
      <c r="E73" s="279"/>
      <c r="F73" s="279"/>
      <c r="G73" s="279"/>
      <c r="H73" s="279"/>
      <c r="I73" s="279"/>
    </row>
    <row r="74" ht="15.75">
      <c r="E74" s="169" t="s">
        <v>15</v>
      </c>
    </row>
    <row r="75" ht="15.75">
      <c r="D75" s="174" t="s">
        <v>16</v>
      </c>
    </row>
    <row r="76" spans="2:9" ht="15.75">
      <c r="B76" s="261" t="s">
        <v>250</v>
      </c>
      <c r="C76" s="261"/>
      <c r="D76" s="261"/>
      <c r="E76" s="261"/>
      <c r="F76" s="261"/>
      <c r="G76" s="261"/>
      <c r="H76" s="261"/>
      <c r="I76" s="261"/>
    </row>
    <row r="77" spans="2:9" ht="15.75">
      <c r="B77" s="261"/>
      <c r="C77" s="261"/>
      <c r="D77" s="261"/>
      <c r="E77" s="261"/>
      <c r="F77" s="261"/>
      <c r="G77" s="261"/>
      <c r="H77" s="261"/>
      <c r="I77" s="261"/>
    </row>
    <row r="78" spans="2:9" ht="15.75">
      <c r="B78" s="261"/>
      <c r="C78" s="261"/>
      <c r="D78" s="261"/>
      <c r="E78" s="261"/>
      <c r="F78" s="261"/>
      <c r="G78" s="261"/>
      <c r="H78" s="261"/>
      <c r="I78" s="261"/>
    </row>
    <row r="79" spans="2:9" ht="15.75">
      <c r="B79" s="261"/>
      <c r="C79" s="261"/>
      <c r="D79" s="261"/>
      <c r="E79" s="261"/>
      <c r="F79" s="261"/>
      <c r="G79" s="261"/>
      <c r="H79" s="261"/>
      <c r="I79" s="261"/>
    </row>
    <row r="80" spans="2:9" ht="15.75">
      <c r="B80" s="261"/>
      <c r="C80" s="261"/>
      <c r="D80" s="261"/>
      <c r="E80" s="261"/>
      <c r="F80" s="261"/>
      <c r="G80" s="261"/>
      <c r="H80" s="261"/>
      <c r="I80" s="261"/>
    </row>
    <row r="81" spans="2:9" ht="15.75">
      <c r="B81" s="261"/>
      <c r="C81" s="261"/>
      <c r="D81" s="261"/>
      <c r="E81" s="261"/>
      <c r="F81" s="261"/>
      <c r="G81" s="261"/>
      <c r="H81" s="261"/>
      <c r="I81" s="261"/>
    </row>
    <row r="82" spans="2:9" ht="15.75">
      <c r="B82" s="261"/>
      <c r="C82" s="261"/>
      <c r="D82" s="261"/>
      <c r="E82" s="261"/>
      <c r="F82" s="261"/>
      <c r="G82" s="261"/>
      <c r="H82" s="261"/>
      <c r="I82" s="261"/>
    </row>
    <row r="83" spans="2:9" ht="15.75">
      <c r="B83" s="261"/>
      <c r="C83" s="261"/>
      <c r="D83" s="261"/>
      <c r="E83" s="261"/>
      <c r="F83" s="261"/>
      <c r="G83" s="261"/>
      <c r="H83" s="261"/>
      <c r="I83" s="261"/>
    </row>
    <row r="84" spans="2:11" ht="15.75">
      <c r="B84" s="261"/>
      <c r="C84" s="261"/>
      <c r="D84" s="261"/>
      <c r="E84" s="261"/>
      <c r="F84" s="261"/>
      <c r="G84" s="261"/>
      <c r="H84" s="261"/>
      <c r="I84" s="261"/>
      <c r="K84" s="176"/>
    </row>
    <row r="85" spans="2:9" ht="15.75">
      <c r="B85" s="261"/>
      <c r="C85" s="261"/>
      <c r="D85" s="261"/>
      <c r="E85" s="261"/>
      <c r="F85" s="261"/>
      <c r="G85" s="261"/>
      <c r="H85" s="261"/>
      <c r="I85" s="261"/>
    </row>
    <row r="86" spans="2:9" ht="15.75">
      <c r="B86" s="261"/>
      <c r="C86" s="261"/>
      <c r="D86" s="261"/>
      <c r="E86" s="261"/>
      <c r="F86" s="261"/>
      <c r="G86" s="261"/>
      <c r="H86" s="261"/>
      <c r="I86" s="261"/>
    </row>
    <row r="87" spans="2:9" ht="15.75">
      <c r="B87" s="272"/>
      <c r="C87" s="272"/>
      <c r="D87" s="272"/>
      <c r="E87" s="272"/>
      <c r="F87" s="272"/>
      <c r="G87" s="272"/>
      <c r="H87" s="272"/>
      <c r="I87" s="272"/>
    </row>
    <row r="88" spans="2:9" ht="15.75">
      <c r="B88" s="262" t="s">
        <v>259</v>
      </c>
      <c r="C88" s="262"/>
      <c r="D88" s="262"/>
      <c r="E88" s="262"/>
      <c r="F88" s="262"/>
      <c r="G88" s="262"/>
      <c r="H88" s="262"/>
      <c r="I88" s="262"/>
    </row>
    <row r="89" spans="2:9" ht="15.75">
      <c r="B89" s="262"/>
      <c r="C89" s="262"/>
      <c r="D89" s="262"/>
      <c r="E89" s="262"/>
      <c r="F89" s="262"/>
      <c r="G89" s="262"/>
      <c r="H89" s="262"/>
      <c r="I89" s="262"/>
    </row>
    <row r="90" spans="2:9" ht="15.75">
      <c r="B90" s="262"/>
      <c r="C90" s="262"/>
      <c r="D90" s="262"/>
      <c r="E90" s="262"/>
      <c r="F90" s="262"/>
      <c r="G90" s="262"/>
      <c r="H90" s="262"/>
      <c r="I90" s="262"/>
    </row>
    <row r="91" spans="2:9" ht="15.75">
      <c r="B91" s="262"/>
      <c r="C91" s="262"/>
      <c r="D91" s="262"/>
      <c r="E91" s="262"/>
      <c r="F91" s="262"/>
      <c r="G91" s="262"/>
      <c r="H91" s="262"/>
      <c r="I91" s="262"/>
    </row>
    <row r="92" spans="2:9" ht="15.75">
      <c r="B92" s="262"/>
      <c r="C92" s="262"/>
      <c r="D92" s="262"/>
      <c r="E92" s="262"/>
      <c r="F92" s="262"/>
      <c r="G92" s="262"/>
      <c r="H92" s="262"/>
      <c r="I92" s="262"/>
    </row>
    <row r="93" spans="2:9" ht="15.75">
      <c r="B93" s="262"/>
      <c r="C93" s="262"/>
      <c r="D93" s="262"/>
      <c r="E93" s="262"/>
      <c r="F93" s="262"/>
      <c r="G93" s="262"/>
      <c r="H93" s="262"/>
      <c r="I93" s="262"/>
    </row>
    <row r="94" spans="2:9" ht="15.75">
      <c r="B94" s="262"/>
      <c r="C94" s="262"/>
      <c r="D94" s="262"/>
      <c r="E94" s="262"/>
      <c r="F94" s="262"/>
      <c r="G94" s="262"/>
      <c r="H94" s="262"/>
      <c r="I94" s="262"/>
    </row>
    <row r="95" spans="2:9" ht="15.75">
      <c r="B95" s="262"/>
      <c r="C95" s="262"/>
      <c r="D95" s="262"/>
      <c r="E95" s="262"/>
      <c r="F95" s="262"/>
      <c r="G95" s="262"/>
      <c r="H95" s="262"/>
      <c r="I95" s="262"/>
    </row>
    <row r="96" spans="2:9" ht="15.75">
      <c r="B96" s="262"/>
      <c r="C96" s="262"/>
      <c r="D96" s="262"/>
      <c r="E96" s="262"/>
      <c r="F96" s="262"/>
      <c r="G96" s="262"/>
      <c r="H96" s="262"/>
      <c r="I96" s="262"/>
    </row>
    <row r="97" spans="2:9" ht="15.75">
      <c r="B97" s="262"/>
      <c r="C97" s="262"/>
      <c r="D97" s="262"/>
      <c r="E97" s="262"/>
      <c r="F97" s="262"/>
      <c r="G97" s="262"/>
      <c r="H97" s="262"/>
      <c r="I97" s="262"/>
    </row>
    <row r="98" spans="2:9" ht="15.75">
      <c r="B98" s="262"/>
      <c r="C98" s="262"/>
      <c r="D98" s="262"/>
      <c r="E98" s="262"/>
      <c r="F98" s="262"/>
      <c r="G98" s="262"/>
      <c r="H98" s="262"/>
      <c r="I98" s="262"/>
    </row>
    <row r="99" spans="2:9" ht="15.75">
      <c r="B99" s="262"/>
      <c r="C99" s="262"/>
      <c r="D99" s="262"/>
      <c r="E99" s="262"/>
      <c r="F99" s="262"/>
      <c r="G99" s="262"/>
      <c r="H99" s="262"/>
      <c r="I99" s="262"/>
    </row>
    <row r="100" spans="2:9" ht="15.75" customHeight="1">
      <c r="B100" s="262" t="s">
        <v>260</v>
      </c>
      <c r="C100" s="262"/>
      <c r="D100" s="262"/>
      <c r="E100" s="262"/>
      <c r="F100" s="262"/>
      <c r="G100" s="262"/>
      <c r="H100" s="262"/>
      <c r="I100" s="262"/>
    </row>
    <row r="101" spans="2:9" ht="15.75">
      <c r="B101" s="262"/>
      <c r="C101" s="262"/>
      <c r="D101" s="262"/>
      <c r="E101" s="262"/>
      <c r="F101" s="262"/>
      <c r="G101" s="262"/>
      <c r="H101" s="262"/>
      <c r="I101" s="262"/>
    </row>
    <row r="102" spans="2:9" ht="15.75">
      <c r="B102" s="262"/>
      <c r="C102" s="262"/>
      <c r="D102" s="262"/>
      <c r="E102" s="262"/>
      <c r="F102" s="262"/>
      <c r="G102" s="262"/>
      <c r="H102" s="262"/>
      <c r="I102" s="262"/>
    </row>
    <row r="103" spans="2:9" ht="15.75">
      <c r="B103" s="262"/>
      <c r="C103" s="262"/>
      <c r="D103" s="262"/>
      <c r="E103" s="262"/>
      <c r="F103" s="262"/>
      <c r="G103" s="262"/>
      <c r="H103" s="262"/>
      <c r="I103" s="262"/>
    </row>
    <row r="104" spans="2:9" ht="15.75">
      <c r="B104" s="262"/>
      <c r="C104" s="262"/>
      <c r="D104" s="262"/>
      <c r="E104" s="262"/>
      <c r="F104" s="262"/>
      <c r="G104" s="262"/>
      <c r="H104" s="262"/>
      <c r="I104" s="262"/>
    </row>
    <row r="105" spans="2:9" ht="15.75">
      <c r="B105" s="262"/>
      <c r="C105" s="262"/>
      <c r="D105" s="262"/>
      <c r="E105" s="262"/>
      <c r="F105" s="262"/>
      <c r="G105" s="262"/>
      <c r="H105" s="262"/>
      <c r="I105" s="262"/>
    </row>
    <row r="106" spans="2:9" ht="15.75">
      <c r="B106" s="262" t="s">
        <v>261</v>
      </c>
      <c r="C106" s="262"/>
      <c r="D106" s="262"/>
      <c r="E106" s="262"/>
      <c r="F106" s="262"/>
      <c r="G106" s="262"/>
      <c r="H106" s="262"/>
      <c r="I106" s="262"/>
    </row>
    <row r="107" spans="2:7" ht="15.75">
      <c r="B107" s="171" t="s">
        <v>257</v>
      </c>
      <c r="D107" s="188"/>
      <c r="E107" s="188"/>
      <c r="F107" s="274" t="str">
        <f>F6</f>
        <v>KK 09-</v>
      </c>
      <c r="G107" s="274"/>
    </row>
    <row r="108" spans="2:9" ht="15.75">
      <c r="B108" s="262" t="s">
        <v>168</v>
      </c>
      <c r="C108" s="263"/>
      <c r="D108" s="263"/>
      <c r="E108" s="263"/>
      <c r="F108" s="263"/>
      <c r="G108" s="263"/>
      <c r="H108" s="263"/>
      <c r="I108" s="263"/>
    </row>
    <row r="109" spans="2:9" ht="15.75">
      <c r="B109" s="263"/>
      <c r="C109" s="263"/>
      <c r="D109" s="263"/>
      <c r="E109" s="263"/>
      <c r="F109" s="263"/>
      <c r="G109" s="263"/>
      <c r="H109" s="263"/>
      <c r="I109" s="263"/>
    </row>
    <row r="110" spans="2:9" ht="15.75">
      <c r="B110" s="263"/>
      <c r="C110" s="263"/>
      <c r="D110" s="263"/>
      <c r="E110" s="263"/>
      <c r="F110" s="263"/>
      <c r="G110" s="263"/>
      <c r="H110" s="263"/>
      <c r="I110" s="263"/>
    </row>
    <row r="111" spans="2:9" ht="15.75">
      <c r="B111" s="263"/>
      <c r="C111" s="263"/>
      <c r="D111" s="263"/>
      <c r="E111" s="263"/>
      <c r="F111" s="263"/>
      <c r="G111" s="263"/>
      <c r="H111" s="263"/>
      <c r="I111" s="263"/>
    </row>
    <row r="112" spans="2:9" ht="15.75">
      <c r="B112" s="263"/>
      <c r="C112" s="263"/>
      <c r="D112" s="263"/>
      <c r="E112" s="263"/>
      <c r="F112" s="263"/>
      <c r="G112" s="263"/>
      <c r="H112" s="263"/>
      <c r="I112" s="263"/>
    </row>
    <row r="113" spans="2:9" ht="15.75">
      <c r="B113" s="262" t="s">
        <v>240</v>
      </c>
      <c r="C113" s="262"/>
      <c r="D113" s="262"/>
      <c r="E113" s="262"/>
      <c r="F113" s="262"/>
      <c r="G113" s="262"/>
      <c r="H113" s="262"/>
      <c r="I113" s="262"/>
    </row>
    <row r="114" spans="2:9" ht="15.75">
      <c r="B114" s="262"/>
      <c r="C114" s="262"/>
      <c r="D114" s="262"/>
      <c r="E114" s="262"/>
      <c r="F114" s="262"/>
      <c r="G114" s="262"/>
      <c r="H114" s="262"/>
      <c r="I114" s="262"/>
    </row>
    <row r="115" spans="2:9" ht="15.75">
      <c r="B115" s="262"/>
      <c r="C115" s="262"/>
      <c r="D115" s="262"/>
      <c r="E115" s="262"/>
      <c r="F115" s="262"/>
      <c r="G115" s="262"/>
      <c r="H115" s="262"/>
      <c r="I115" s="262"/>
    </row>
    <row r="116" spans="2:9" ht="15.75">
      <c r="B116" s="262"/>
      <c r="C116" s="262"/>
      <c r="D116" s="262"/>
      <c r="E116" s="262"/>
      <c r="F116" s="262"/>
      <c r="G116" s="262"/>
      <c r="H116" s="262"/>
      <c r="I116" s="262"/>
    </row>
    <row r="117" spans="2:9" ht="15.75">
      <c r="B117" s="262" t="s">
        <v>215</v>
      </c>
      <c r="C117" s="262"/>
      <c r="D117" s="262"/>
      <c r="E117" s="262"/>
      <c r="F117" s="262"/>
      <c r="G117" s="262"/>
      <c r="H117" s="262"/>
      <c r="I117" s="262"/>
    </row>
    <row r="118" spans="2:9" ht="15.75">
      <c r="B118" s="262"/>
      <c r="C118" s="262"/>
      <c r="D118" s="262"/>
      <c r="E118" s="262"/>
      <c r="F118" s="262"/>
      <c r="G118" s="262"/>
      <c r="H118" s="262"/>
      <c r="I118" s="262"/>
    </row>
    <row r="119" spans="2:9" ht="15.75">
      <c r="B119" s="262"/>
      <c r="C119" s="262"/>
      <c r="D119" s="262"/>
      <c r="E119" s="262"/>
      <c r="F119" s="262"/>
      <c r="G119" s="262"/>
      <c r="H119" s="262"/>
      <c r="I119" s="262"/>
    </row>
    <row r="120" spans="2:9" ht="15.75">
      <c r="B120" s="262"/>
      <c r="C120" s="262"/>
      <c r="D120" s="262"/>
      <c r="E120" s="262"/>
      <c r="F120" s="262"/>
      <c r="G120" s="262"/>
      <c r="H120" s="262"/>
      <c r="I120" s="262"/>
    </row>
    <row r="121" spans="2:9" ht="15.75">
      <c r="B121" s="262"/>
      <c r="C121" s="262"/>
      <c r="D121" s="262"/>
      <c r="E121" s="262"/>
      <c r="F121" s="262"/>
      <c r="G121" s="262"/>
      <c r="H121" s="262"/>
      <c r="I121" s="262"/>
    </row>
    <row r="122" spans="2:9" ht="15.75">
      <c r="B122" s="262"/>
      <c r="C122" s="262"/>
      <c r="D122" s="262"/>
      <c r="E122" s="262"/>
      <c r="F122" s="262"/>
      <c r="G122" s="262"/>
      <c r="H122" s="262"/>
      <c r="I122" s="262"/>
    </row>
    <row r="123" spans="2:9" ht="15.75">
      <c r="B123" s="262"/>
      <c r="C123" s="262"/>
      <c r="D123" s="262"/>
      <c r="E123" s="262"/>
      <c r="F123" s="262"/>
      <c r="G123" s="262"/>
      <c r="H123" s="262"/>
      <c r="I123" s="262"/>
    </row>
    <row r="124" spans="2:9" ht="15.75">
      <c r="B124" s="262"/>
      <c r="C124" s="262"/>
      <c r="D124" s="262"/>
      <c r="E124" s="262"/>
      <c r="F124" s="262"/>
      <c r="G124" s="262"/>
      <c r="H124" s="262"/>
      <c r="I124" s="262"/>
    </row>
    <row r="125" spans="2:9" ht="15.75">
      <c r="B125" s="262"/>
      <c r="C125" s="262"/>
      <c r="D125" s="262"/>
      <c r="E125" s="262"/>
      <c r="F125" s="262"/>
      <c r="G125" s="262"/>
      <c r="H125" s="262"/>
      <c r="I125" s="262"/>
    </row>
    <row r="126" spans="2:9" ht="15.75">
      <c r="B126" s="188" t="s">
        <v>2</v>
      </c>
      <c r="C126" s="192"/>
      <c r="D126" s="192"/>
      <c r="E126" s="192"/>
      <c r="F126" s="192"/>
      <c r="G126" s="192"/>
      <c r="H126" s="192"/>
      <c r="I126" s="192"/>
    </row>
    <row r="127" spans="2:9" ht="15.75">
      <c r="B127" s="273" t="s">
        <v>251</v>
      </c>
      <c r="C127" s="273"/>
      <c r="D127" s="273"/>
      <c r="E127" s="273"/>
      <c r="F127" s="273"/>
      <c r="G127" s="273"/>
      <c r="H127" s="273"/>
      <c r="I127" s="273"/>
    </row>
    <row r="128" spans="2:9" ht="15.75">
      <c r="B128" s="273"/>
      <c r="C128" s="273"/>
      <c r="D128" s="273"/>
      <c r="E128" s="273"/>
      <c r="F128" s="273"/>
      <c r="G128" s="273"/>
      <c r="H128" s="273"/>
      <c r="I128" s="273"/>
    </row>
    <row r="129" spans="2:9" ht="15.75">
      <c r="B129" s="273"/>
      <c r="C129" s="273"/>
      <c r="D129" s="273"/>
      <c r="E129" s="273"/>
      <c r="F129" s="273"/>
      <c r="G129" s="273"/>
      <c r="H129" s="273"/>
      <c r="I129" s="273"/>
    </row>
    <row r="130" spans="2:9" ht="15.75">
      <c r="B130" s="273"/>
      <c r="C130" s="273"/>
      <c r="D130" s="273"/>
      <c r="E130" s="273"/>
      <c r="F130" s="273"/>
      <c r="G130" s="273"/>
      <c r="H130" s="273"/>
      <c r="I130" s="273"/>
    </row>
    <row r="131" spans="2:9" ht="15.75">
      <c r="B131" s="273"/>
      <c r="C131" s="273"/>
      <c r="D131" s="273"/>
      <c r="E131" s="273"/>
      <c r="F131" s="273"/>
      <c r="G131" s="273"/>
      <c r="H131" s="273"/>
      <c r="I131" s="273"/>
    </row>
    <row r="132" spans="2:9" ht="15.75">
      <c r="B132" s="273"/>
      <c r="C132" s="273"/>
      <c r="D132" s="273"/>
      <c r="E132" s="273"/>
      <c r="F132" s="273"/>
      <c r="G132" s="273"/>
      <c r="H132" s="273"/>
      <c r="I132" s="273"/>
    </row>
    <row r="133" spans="2:9" ht="15.75">
      <c r="B133" s="273"/>
      <c r="C133" s="273"/>
      <c r="D133" s="273"/>
      <c r="E133" s="273"/>
      <c r="F133" s="273"/>
      <c r="G133" s="273"/>
      <c r="H133" s="273"/>
      <c r="I133" s="273"/>
    </row>
    <row r="134" spans="2:9" ht="15.75">
      <c r="B134" s="273"/>
      <c r="C134" s="273"/>
      <c r="D134" s="273"/>
      <c r="E134" s="273"/>
      <c r="F134" s="273"/>
      <c r="G134" s="273"/>
      <c r="H134" s="273"/>
      <c r="I134" s="273"/>
    </row>
    <row r="135" spans="2:9" ht="15.75" customHeight="1">
      <c r="B135" s="262" t="s">
        <v>255</v>
      </c>
      <c r="C135" s="262"/>
      <c r="D135" s="262"/>
      <c r="E135" s="262"/>
      <c r="F135" s="262"/>
      <c r="G135" s="262"/>
      <c r="H135" s="262"/>
      <c r="I135" s="262"/>
    </row>
    <row r="136" spans="2:9" ht="15.75">
      <c r="B136" s="262"/>
      <c r="C136" s="262"/>
      <c r="D136" s="262"/>
      <c r="E136" s="262"/>
      <c r="F136" s="262"/>
      <c r="G136" s="262"/>
      <c r="H136" s="262"/>
      <c r="I136" s="262"/>
    </row>
    <row r="137" spans="2:9" ht="15.75">
      <c r="B137" s="262"/>
      <c r="C137" s="262"/>
      <c r="D137" s="262"/>
      <c r="E137" s="262"/>
      <c r="F137" s="262"/>
      <c r="G137" s="262"/>
      <c r="H137" s="262"/>
      <c r="I137" s="262"/>
    </row>
    <row r="138" spans="2:9" ht="15.75">
      <c r="B138" s="262"/>
      <c r="C138" s="262"/>
      <c r="D138" s="262"/>
      <c r="E138" s="262"/>
      <c r="F138" s="262"/>
      <c r="G138" s="262"/>
      <c r="H138" s="262"/>
      <c r="I138" s="262"/>
    </row>
    <row r="139" spans="2:9" ht="15.75">
      <c r="B139" s="262"/>
      <c r="C139" s="262"/>
      <c r="D139" s="262"/>
      <c r="E139" s="262"/>
      <c r="F139" s="262"/>
      <c r="G139" s="262"/>
      <c r="H139" s="262"/>
      <c r="I139" s="262"/>
    </row>
    <row r="140" spans="2:9" ht="48.75" customHeight="1">
      <c r="B140" s="262" t="s">
        <v>238</v>
      </c>
      <c r="C140" s="262"/>
      <c r="D140" s="262"/>
      <c r="E140" s="262"/>
      <c r="F140" s="262"/>
      <c r="G140" s="262"/>
      <c r="H140" s="262"/>
      <c r="I140" s="262"/>
    </row>
    <row r="141" spans="2:9" ht="15.75" customHeight="1">
      <c r="B141" s="262" t="s">
        <v>253</v>
      </c>
      <c r="C141" s="266"/>
      <c r="D141" s="266"/>
      <c r="E141" s="266"/>
      <c r="F141" s="266"/>
      <c r="G141" s="266"/>
      <c r="H141" s="266"/>
      <c r="I141" s="266"/>
    </row>
    <row r="142" spans="2:9" ht="15.75">
      <c r="B142" s="266"/>
      <c r="C142" s="266"/>
      <c r="D142" s="266"/>
      <c r="E142" s="266"/>
      <c r="F142" s="266"/>
      <c r="G142" s="266"/>
      <c r="H142" s="266"/>
      <c r="I142" s="266"/>
    </row>
    <row r="143" spans="2:9" ht="15.75">
      <c r="B143" s="266"/>
      <c r="C143" s="266"/>
      <c r="D143" s="266"/>
      <c r="E143" s="266"/>
      <c r="F143" s="266"/>
      <c r="G143" s="266"/>
      <c r="H143" s="266"/>
      <c r="I143" s="266"/>
    </row>
    <row r="144" spans="2:9" ht="15.75">
      <c r="B144" s="266"/>
      <c r="C144" s="266"/>
      <c r="D144" s="266"/>
      <c r="E144" s="266"/>
      <c r="F144" s="266"/>
      <c r="G144" s="266"/>
      <c r="H144" s="266"/>
      <c r="I144" s="266"/>
    </row>
    <row r="145" spans="2:9" ht="15.75">
      <c r="B145" s="266"/>
      <c r="C145" s="266"/>
      <c r="D145" s="266"/>
      <c r="E145" s="266"/>
      <c r="F145" s="266"/>
      <c r="G145" s="266"/>
      <c r="H145" s="266"/>
      <c r="I145" s="266"/>
    </row>
    <row r="146" spans="2:9" ht="15.75">
      <c r="B146" s="266"/>
      <c r="C146" s="266"/>
      <c r="D146" s="266"/>
      <c r="E146" s="266"/>
      <c r="F146" s="266"/>
      <c r="G146" s="266"/>
      <c r="H146" s="266"/>
      <c r="I146" s="266"/>
    </row>
    <row r="147" spans="2:9" ht="15.75">
      <c r="B147" s="266"/>
      <c r="C147" s="266"/>
      <c r="D147" s="266"/>
      <c r="E147" s="266"/>
      <c r="F147" s="266"/>
      <c r="G147" s="266"/>
      <c r="H147" s="266"/>
      <c r="I147" s="266"/>
    </row>
    <row r="148" spans="2:9" ht="15.75">
      <c r="B148" s="266"/>
      <c r="C148" s="266"/>
      <c r="D148" s="266"/>
      <c r="E148" s="266"/>
      <c r="F148" s="266"/>
      <c r="G148" s="266"/>
      <c r="H148" s="266"/>
      <c r="I148" s="266"/>
    </row>
    <row r="149" spans="2:9" ht="15.75">
      <c r="B149" s="266"/>
      <c r="C149" s="266"/>
      <c r="D149" s="266"/>
      <c r="E149" s="266"/>
      <c r="F149" s="266"/>
      <c r="G149" s="266"/>
      <c r="H149" s="266"/>
      <c r="I149" s="266"/>
    </row>
    <row r="150" spans="2:9" ht="15.75">
      <c r="B150" s="266"/>
      <c r="C150" s="266"/>
      <c r="D150" s="266"/>
      <c r="E150" s="266"/>
      <c r="F150" s="266"/>
      <c r="G150" s="266"/>
      <c r="H150" s="266"/>
      <c r="I150" s="266"/>
    </row>
    <row r="151" spans="2:9" ht="15.75">
      <c r="B151" s="266"/>
      <c r="C151" s="266"/>
      <c r="D151" s="266"/>
      <c r="E151" s="266"/>
      <c r="F151" s="266"/>
      <c r="G151" s="266"/>
      <c r="H151" s="266"/>
      <c r="I151" s="266"/>
    </row>
    <row r="152" spans="2:9" ht="15.75">
      <c r="B152" s="266"/>
      <c r="C152" s="266"/>
      <c r="D152" s="266"/>
      <c r="E152" s="266"/>
      <c r="F152" s="266"/>
      <c r="G152" s="266"/>
      <c r="H152" s="266"/>
      <c r="I152" s="266"/>
    </row>
    <row r="153" spans="2:9" ht="15.75">
      <c r="B153" s="266"/>
      <c r="C153" s="266"/>
      <c r="D153" s="266"/>
      <c r="E153" s="266"/>
      <c r="F153" s="266"/>
      <c r="G153" s="266"/>
      <c r="H153" s="266"/>
      <c r="I153" s="266"/>
    </row>
    <row r="154" spans="2:9" ht="15.75">
      <c r="B154" s="266"/>
      <c r="C154" s="266"/>
      <c r="D154" s="266"/>
      <c r="E154" s="266"/>
      <c r="F154" s="266"/>
      <c r="G154" s="266"/>
      <c r="H154" s="266"/>
      <c r="I154" s="266"/>
    </row>
    <row r="155" spans="2:9" ht="15.75" customHeight="1">
      <c r="B155" s="261" t="s">
        <v>254</v>
      </c>
      <c r="C155" s="261"/>
      <c r="D155" s="261"/>
      <c r="E155" s="261"/>
      <c r="F155" s="261"/>
      <c r="G155" s="261"/>
      <c r="H155" s="261"/>
      <c r="I155" s="261"/>
    </row>
    <row r="156" spans="2:9" ht="15.75">
      <c r="B156" s="261"/>
      <c r="C156" s="261"/>
      <c r="D156" s="261"/>
      <c r="E156" s="261"/>
      <c r="F156" s="261"/>
      <c r="G156" s="261"/>
      <c r="H156" s="261"/>
      <c r="I156" s="261"/>
    </row>
    <row r="157" spans="2:9" ht="15.75">
      <c r="B157" s="261"/>
      <c r="C157" s="261"/>
      <c r="D157" s="261"/>
      <c r="E157" s="261"/>
      <c r="F157" s="261"/>
      <c r="G157" s="261"/>
      <c r="H157" s="261"/>
      <c r="I157" s="261"/>
    </row>
    <row r="158" spans="2:9" ht="15.75">
      <c r="B158" s="261"/>
      <c r="C158" s="261"/>
      <c r="D158" s="261"/>
      <c r="E158" s="261"/>
      <c r="F158" s="261"/>
      <c r="G158" s="261"/>
      <c r="H158" s="261"/>
      <c r="I158" s="261"/>
    </row>
    <row r="159" spans="2:9" ht="15.75">
      <c r="B159" s="261"/>
      <c r="C159" s="261"/>
      <c r="D159" s="261"/>
      <c r="E159" s="261"/>
      <c r="F159" s="261"/>
      <c r="G159" s="261"/>
      <c r="H159" s="261"/>
      <c r="I159" s="261"/>
    </row>
    <row r="160" spans="2:9" ht="15.75">
      <c r="B160" s="261"/>
      <c r="C160" s="261"/>
      <c r="D160" s="261"/>
      <c r="E160" s="261"/>
      <c r="F160" s="261"/>
      <c r="G160" s="261"/>
      <c r="H160" s="261"/>
      <c r="I160" s="261"/>
    </row>
    <row r="161" spans="2:9" ht="15.75">
      <c r="B161" s="261"/>
      <c r="C161" s="261"/>
      <c r="D161" s="261"/>
      <c r="E161" s="261"/>
      <c r="F161" s="261"/>
      <c r="G161" s="261"/>
      <c r="H161" s="261"/>
      <c r="I161" s="261"/>
    </row>
    <row r="162" spans="2:9" ht="15.75">
      <c r="B162" s="261"/>
      <c r="C162" s="261"/>
      <c r="D162" s="261"/>
      <c r="E162" s="261"/>
      <c r="F162" s="261"/>
      <c r="G162" s="261"/>
      <c r="H162" s="261"/>
      <c r="I162" s="261"/>
    </row>
    <row r="163" spans="2:9" ht="15.75">
      <c r="B163" s="261"/>
      <c r="C163" s="261"/>
      <c r="D163" s="261"/>
      <c r="E163" s="261"/>
      <c r="F163" s="261"/>
      <c r="G163" s="261"/>
      <c r="H163" s="261"/>
      <c r="I163" s="261"/>
    </row>
    <row r="164" spans="2:9" ht="15.75">
      <c r="B164" s="261"/>
      <c r="C164" s="261"/>
      <c r="D164" s="261"/>
      <c r="E164" s="261"/>
      <c r="F164" s="261"/>
      <c r="G164" s="261"/>
      <c r="H164" s="261"/>
      <c r="I164" s="261"/>
    </row>
    <row r="165" spans="2:9" ht="15.75">
      <c r="B165" s="261"/>
      <c r="C165" s="261"/>
      <c r="D165" s="261"/>
      <c r="E165" s="261"/>
      <c r="F165" s="261"/>
      <c r="G165" s="261"/>
      <c r="H165" s="261"/>
      <c r="I165" s="261"/>
    </row>
    <row r="166" spans="2:9" ht="15.75">
      <c r="B166" s="261"/>
      <c r="C166" s="261"/>
      <c r="D166" s="261"/>
      <c r="E166" s="261"/>
      <c r="F166" s="261"/>
      <c r="G166" s="261"/>
      <c r="H166" s="261"/>
      <c r="I166" s="261"/>
    </row>
    <row r="167" spans="2:9" ht="15.75">
      <c r="B167" s="261"/>
      <c r="C167" s="261"/>
      <c r="D167" s="261"/>
      <c r="E167" s="261"/>
      <c r="F167" s="261"/>
      <c r="G167" s="261"/>
      <c r="H167" s="261"/>
      <c r="I167" s="261"/>
    </row>
    <row r="168" spans="2:9" ht="15.75">
      <c r="B168" s="261" t="s">
        <v>241</v>
      </c>
      <c r="C168" s="261"/>
      <c r="D168" s="261"/>
      <c r="E168" s="261"/>
      <c r="F168" s="261"/>
      <c r="G168" s="261"/>
      <c r="H168" s="261"/>
      <c r="I168" s="261"/>
    </row>
    <row r="169" spans="2:9" ht="15.75">
      <c r="B169" s="261"/>
      <c r="C169" s="261"/>
      <c r="D169" s="261"/>
      <c r="E169" s="261"/>
      <c r="F169" s="261"/>
      <c r="G169" s="261"/>
      <c r="H169" s="261"/>
      <c r="I169" s="261"/>
    </row>
    <row r="170" spans="2:9" ht="15.75">
      <c r="B170" s="261"/>
      <c r="C170" s="261"/>
      <c r="D170" s="261"/>
      <c r="E170" s="261"/>
      <c r="F170" s="261"/>
      <c r="G170" s="261"/>
      <c r="H170" s="261"/>
      <c r="I170" s="261"/>
    </row>
    <row r="171" spans="2:9" ht="17.25" customHeight="1">
      <c r="B171" s="261"/>
      <c r="C171" s="261"/>
      <c r="D171" s="261"/>
      <c r="E171" s="261"/>
      <c r="F171" s="261"/>
      <c r="G171" s="261"/>
      <c r="H171" s="261"/>
      <c r="I171" s="261"/>
    </row>
    <row r="172" spans="2:9" ht="15.75">
      <c r="B172" s="261"/>
      <c r="C172" s="261"/>
      <c r="D172" s="261"/>
      <c r="E172" s="261"/>
      <c r="F172" s="261"/>
      <c r="G172" s="261"/>
      <c r="H172" s="261"/>
      <c r="I172" s="261"/>
    </row>
    <row r="173" spans="2:9" ht="15.75">
      <c r="B173" s="261"/>
      <c r="C173" s="261"/>
      <c r="D173" s="261"/>
      <c r="E173" s="261"/>
      <c r="F173" s="261"/>
      <c r="G173" s="261"/>
      <c r="H173" s="261"/>
      <c r="I173" s="261"/>
    </row>
    <row r="174" spans="2:9" ht="15.75">
      <c r="B174" s="261"/>
      <c r="C174" s="261"/>
      <c r="D174" s="261"/>
      <c r="E174" s="261"/>
      <c r="F174" s="261"/>
      <c r="G174" s="261"/>
      <c r="H174" s="261"/>
      <c r="I174" s="261"/>
    </row>
    <row r="175" spans="2:9" ht="15.75">
      <c r="B175" s="261"/>
      <c r="C175" s="261"/>
      <c r="D175" s="261"/>
      <c r="E175" s="261"/>
      <c r="F175" s="261"/>
      <c r="G175" s="261"/>
      <c r="H175" s="261"/>
      <c r="I175" s="261"/>
    </row>
    <row r="176" spans="2:9" ht="15.75">
      <c r="B176" s="261"/>
      <c r="C176" s="261"/>
      <c r="D176" s="261"/>
      <c r="E176" s="261"/>
      <c r="F176" s="261"/>
      <c r="G176" s="261"/>
      <c r="H176" s="261"/>
      <c r="I176" s="261"/>
    </row>
    <row r="177" spans="2:9" ht="40.5" customHeight="1">
      <c r="B177" s="272"/>
      <c r="C177" s="272"/>
      <c r="D177" s="272"/>
      <c r="E177" s="272"/>
      <c r="F177" s="272"/>
      <c r="G177" s="272"/>
      <c r="H177" s="272"/>
      <c r="I177" s="272"/>
    </row>
    <row r="178" spans="2:9" ht="40.5" customHeight="1">
      <c r="B178" s="216"/>
      <c r="C178" s="216"/>
      <c r="D178" s="216"/>
      <c r="E178" s="216"/>
      <c r="F178" s="216"/>
      <c r="G178" s="216"/>
      <c r="H178" s="216"/>
      <c r="I178" s="216"/>
    </row>
    <row r="179" spans="2:9" ht="40.5" customHeight="1">
      <c r="B179" s="216"/>
      <c r="C179" s="216"/>
      <c r="D179" s="216"/>
      <c r="E179" s="216"/>
      <c r="F179" s="216"/>
      <c r="G179" s="216"/>
      <c r="H179" s="216"/>
      <c r="I179" s="216"/>
    </row>
    <row r="180" spans="2:9" ht="36.75" customHeight="1">
      <c r="B180" s="262" t="s">
        <v>258</v>
      </c>
      <c r="C180" s="262"/>
      <c r="D180" s="262"/>
      <c r="E180" s="262"/>
      <c r="F180" s="262"/>
      <c r="G180" s="262"/>
      <c r="H180" s="262"/>
      <c r="I180" s="262"/>
    </row>
    <row r="181" spans="2:9" ht="15.75">
      <c r="B181" s="262"/>
      <c r="C181" s="262"/>
      <c r="D181" s="262"/>
      <c r="E181" s="262"/>
      <c r="F181" s="262"/>
      <c r="G181" s="262"/>
      <c r="H181" s="262"/>
      <c r="I181" s="262"/>
    </row>
    <row r="182" spans="2:9" ht="15.75">
      <c r="B182" s="262"/>
      <c r="C182" s="262"/>
      <c r="D182" s="262"/>
      <c r="E182" s="262"/>
      <c r="F182" s="262"/>
      <c r="G182" s="262"/>
      <c r="H182" s="262"/>
      <c r="I182" s="262"/>
    </row>
    <row r="183" spans="2:9" ht="15.75">
      <c r="B183" s="262"/>
      <c r="C183" s="262"/>
      <c r="D183" s="262"/>
      <c r="E183" s="262"/>
      <c r="F183" s="262"/>
      <c r="G183" s="262"/>
      <c r="H183" s="262"/>
      <c r="I183" s="262"/>
    </row>
    <row r="184" spans="2:9" ht="15.75">
      <c r="B184" s="262"/>
      <c r="C184" s="262"/>
      <c r="D184" s="262"/>
      <c r="E184" s="262"/>
      <c r="F184" s="262"/>
      <c r="G184" s="262"/>
      <c r="H184" s="262"/>
      <c r="I184" s="262"/>
    </row>
    <row r="185" spans="2:9" ht="15.75">
      <c r="B185" s="262"/>
      <c r="C185" s="262"/>
      <c r="D185" s="262"/>
      <c r="E185" s="262"/>
      <c r="F185" s="262"/>
      <c r="G185" s="262"/>
      <c r="H185" s="262"/>
      <c r="I185" s="262"/>
    </row>
    <row r="186" spans="2:9" ht="15.75">
      <c r="B186" s="262"/>
      <c r="C186" s="262"/>
      <c r="D186" s="262"/>
      <c r="E186" s="262"/>
      <c r="F186" s="262"/>
      <c r="G186" s="262"/>
      <c r="H186" s="262"/>
      <c r="I186" s="262"/>
    </row>
    <row r="187" spans="2:9" ht="15.75">
      <c r="B187" s="262"/>
      <c r="C187" s="262"/>
      <c r="D187" s="262"/>
      <c r="E187" s="262"/>
      <c r="F187" s="262"/>
      <c r="G187" s="262"/>
      <c r="H187" s="262"/>
      <c r="I187" s="262"/>
    </row>
    <row r="188" spans="2:9" ht="15.75">
      <c r="B188" s="262"/>
      <c r="C188" s="262"/>
      <c r="D188" s="262"/>
      <c r="E188" s="262"/>
      <c r="F188" s="262"/>
      <c r="G188" s="262"/>
      <c r="H188" s="262"/>
      <c r="I188" s="262"/>
    </row>
    <row r="189" spans="2:9" ht="15.75">
      <c r="B189" s="262"/>
      <c r="C189" s="262"/>
      <c r="D189" s="262"/>
      <c r="E189" s="262"/>
      <c r="F189" s="262"/>
      <c r="G189" s="262"/>
      <c r="H189" s="262"/>
      <c r="I189" s="262"/>
    </row>
    <row r="190" spans="2:9" ht="24.75" customHeight="1">
      <c r="B190" s="262"/>
      <c r="C190" s="262"/>
      <c r="D190" s="262"/>
      <c r="E190" s="262"/>
      <c r="F190" s="262"/>
      <c r="G190" s="262"/>
      <c r="H190" s="262"/>
      <c r="I190" s="262"/>
    </row>
    <row r="191" spans="2:9" ht="7.5" customHeight="1">
      <c r="B191" s="267"/>
      <c r="C191" s="267"/>
      <c r="D191" s="267"/>
      <c r="E191" s="267"/>
      <c r="F191" s="267"/>
      <c r="G191" s="267"/>
      <c r="H191" s="267"/>
      <c r="I191" s="267"/>
    </row>
    <row r="192" ht="15.75">
      <c r="E192" s="169" t="s">
        <v>5</v>
      </c>
    </row>
    <row r="193" ht="15.75">
      <c r="D193" s="170" t="s">
        <v>6</v>
      </c>
    </row>
    <row r="194" spans="2:9" ht="15.75">
      <c r="B194" s="264" t="s">
        <v>7</v>
      </c>
      <c r="C194" s="264"/>
      <c r="D194" s="264"/>
      <c r="E194" s="264"/>
      <c r="F194" s="264"/>
      <c r="G194" s="264"/>
      <c r="H194" s="264"/>
      <c r="I194" s="264"/>
    </row>
    <row r="195" spans="2:6" ht="15.75">
      <c r="B195" s="171" t="s">
        <v>8</v>
      </c>
      <c r="D195" s="265" t="str">
        <f>F6</f>
        <v>KK 09-</v>
      </c>
      <c r="E195" s="265"/>
      <c r="F195" s="171" t="s">
        <v>9</v>
      </c>
    </row>
    <row r="196" ht="15.75">
      <c r="B196" s="171" t="s">
        <v>10</v>
      </c>
    </row>
    <row r="197" ht="15.75">
      <c r="B197" s="171" t="s">
        <v>191</v>
      </c>
    </row>
    <row r="198" spans="2:9" ht="15.75">
      <c r="B198" s="177"/>
      <c r="C198" s="177"/>
      <c r="D198" s="177"/>
      <c r="E198" s="177"/>
      <c r="F198" s="177"/>
      <c r="G198" s="177"/>
      <c r="H198" s="177"/>
      <c r="I198" s="177"/>
    </row>
    <row r="199" spans="2:9" ht="15.75">
      <c r="B199" s="261" t="s">
        <v>235</v>
      </c>
      <c r="C199" s="261"/>
      <c r="D199" s="261"/>
      <c r="E199" s="261"/>
      <c r="F199" s="261"/>
      <c r="G199" s="261"/>
      <c r="H199" s="261"/>
      <c r="I199" s="261"/>
    </row>
    <row r="200" spans="2:9" ht="15.75">
      <c r="B200" s="261"/>
      <c r="C200" s="261"/>
      <c r="D200" s="261"/>
      <c r="E200" s="261"/>
      <c r="F200" s="261"/>
      <c r="G200" s="261"/>
      <c r="H200" s="261"/>
      <c r="I200" s="261"/>
    </row>
    <row r="201" spans="2:11" ht="15.75">
      <c r="B201" s="261"/>
      <c r="C201" s="261"/>
      <c r="D201" s="261"/>
      <c r="E201" s="261"/>
      <c r="F201" s="261"/>
      <c r="G201" s="261"/>
      <c r="H201" s="261"/>
      <c r="I201" s="261"/>
      <c r="K201" s="176"/>
    </row>
    <row r="202" spans="2:9" ht="15.75">
      <c r="B202" s="261"/>
      <c r="C202" s="261"/>
      <c r="D202" s="261"/>
      <c r="E202" s="261"/>
      <c r="F202" s="261"/>
      <c r="G202" s="261"/>
      <c r="H202" s="261"/>
      <c r="I202" s="261"/>
    </row>
    <row r="203" spans="2:9" ht="15.75">
      <c r="B203" s="261"/>
      <c r="C203" s="261"/>
      <c r="D203" s="261"/>
      <c r="E203" s="261"/>
      <c r="F203" s="261"/>
      <c r="G203" s="261"/>
      <c r="H203" s="261"/>
      <c r="I203" s="261"/>
    </row>
    <row r="204" spans="2:9" ht="15.75">
      <c r="B204" s="261"/>
      <c r="C204" s="261"/>
      <c r="D204" s="261"/>
      <c r="E204" s="261"/>
      <c r="F204" s="261"/>
      <c r="G204" s="261"/>
      <c r="H204" s="261"/>
      <c r="I204" s="261"/>
    </row>
    <row r="205" spans="2:9" ht="35.25" customHeight="1">
      <c r="B205" s="261"/>
      <c r="C205" s="261"/>
      <c r="D205" s="261"/>
      <c r="E205" s="261"/>
      <c r="F205" s="261"/>
      <c r="G205" s="261"/>
      <c r="H205" s="261"/>
      <c r="I205" s="261"/>
    </row>
    <row r="206" spans="2:9" ht="15.75">
      <c r="B206" s="261"/>
      <c r="C206" s="261"/>
      <c r="D206" s="261"/>
      <c r="E206" s="261"/>
      <c r="F206" s="261"/>
      <c r="G206" s="261"/>
      <c r="H206" s="261"/>
      <c r="I206" s="261"/>
    </row>
    <row r="207" spans="2:9" ht="15.75">
      <c r="B207" s="177"/>
      <c r="C207" s="177"/>
      <c r="D207" s="177"/>
      <c r="E207" s="177"/>
      <c r="F207" s="177"/>
      <c r="G207" s="177"/>
      <c r="H207" s="177"/>
      <c r="I207" s="177"/>
    </row>
    <row r="208" spans="2:9" ht="15.75">
      <c r="B208" s="177"/>
      <c r="C208" s="177"/>
      <c r="D208" s="177"/>
      <c r="E208" s="177"/>
      <c r="F208" s="177"/>
      <c r="G208" s="177"/>
      <c r="H208" s="177"/>
      <c r="I208" s="177"/>
    </row>
    <row r="209" spans="2:9" ht="15.75">
      <c r="B209" s="177"/>
      <c r="C209" s="177"/>
      <c r="D209" s="177"/>
      <c r="E209" s="177"/>
      <c r="F209" s="177"/>
      <c r="G209" s="177"/>
      <c r="H209" s="177"/>
      <c r="I209" s="177"/>
    </row>
    <row r="210" spans="2:7" ht="15.75">
      <c r="B210" s="171" t="s">
        <v>11</v>
      </c>
      <c r="G210" s="193" t="s">
        <v>11</v>
      </c>
    </row>
    <row r="212" spans="2:7" ht="15.75">
      <c r="B212" s="171" t="s">
        <v>12</v>
      </c>
      <c r="G212" s="171" t="s">
        <v>14</v>
      </c>
    </row>
    <row r="213" spans="2:7" ht="15.75">
      <c r="B213" s="170">
        <f>Žádost!B19</f>
        <v>0</v>
      </c>
      <c r="C213" s="194"/>
      <c r="G213" s="195" t="s">
        <v>208</v>
      </c>
    </row>
    <row r="214" spans="2:7" ht="15.75">
      <c r="B214" s="170">
        <f>Žádost!B6</f>
        <v>0</v>
      </c>
      <c r="C214" s="174"/>
      <c r="G214" s="195" t="s">
        <v>13</v>
      </c>
    </row>
  </sheetData>
  <sheetProtection password="C782" sheet="1"/>
  <mergeCells count="29">
    <mergeCell ref="A2:I3"/>
    <mergeCell ref="D57:E57"/>
    <mergeCell ref="B47:I54"/>
    <mergeCell ref="B58:I61"/>
    <mergeCell ref="B76:I87"/>
    <mergeCell ref="B88:I99"/>
    <mergeCell ref="B65:I73"/>
    <mergeCell ref="C14:D14"/>
    <mergeCell ref="E64:F64"/>
    <mergeCell ref="C42:I42"/>
    <mergeCell ref="C22:I22"/>
    <mergeCell ref="C25:H25"/>
    <mergeCell ref="B168:I177"/>
    <mergeCell ref="B113:I116"/>
    <mergeCell ref="B117:I125"/>
    <mergeCell ref="B127:I134"/>
    <mergeCell ref="B135:I139"/>
    <mergeCell ref="F107:G107"/>
    <mergeCell ref="B100:I105"/>
    <mergeCell ref="B106:I106"/>
    <mergeCell ref="B199:I206"/>
    <mergeCell ref="B108:I112"/>
    <mergeCell ref="B180:I190"/>
    <mergeCell ref="B194:I194"/>
    <mergeCell ref="D195:E195"/>
    <mergeCell ref="B140:I140"/>
    <mergeCell ref="B141:I154"/>
    <mergeCell ref="B191:I191"/>
    <mergeCell ref="B155:I167"/>
  </mergeCells>
  <printOptions/>
  <pageMargins left="0.3937007874015748" right="0.3937007874015748" top="0.7874015748031497" bottom="0.7874015748031497" header="0.11811023622047245" footer="0.11811023622047245"/>
  <pageSetup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F29"/>
  <sheetViews>
    <sheetView showGridLines="0" view="pageBreakPreview" zoomScaleNormal="85" zoomScaleSheetLayoutView="100" zoomScalePageLayoutView="0" workbookViewId="0" topLeftCell="A1">
      <selection activeCell="C24" sqref="C24:F25"/>
    </sheetView>
  </sheetViews>
  <sheetFormatPr defaultColWidth="9.140625" defaultRowHeight="12.75"/>
  <cols>
    <col min="1" max="1" width="9.57421875" style="0" customWidth="1"/>
    <col min="2" max="2" width="38.421875" style="0" customWidth="1"/>
    <col min="3" max="3" width="6.421875" style="0" customWidth="1"/>
    <col min="4" max="5" width="6.8515625" style="0" customWidth="1"/>
    <col min="6" max="6" width="18.8515625" style="0" customWidth="1"/>
  </cols>
  <sheetData>
    <row r="1" spans="1:6" ht="18.75">
      <c r="A1" s="309" t="s">
        <v>112</v>
      </c>
      <c r="B1" s="310"/>
      <c r="C1" s="310"/>
      <c r="D1" s="271"/>
      <c r="E1" s="271"/>
      <c r="F1" s="271"/>
    </row>
    <row r="2" spans="1:6" ht="18.75">
      <c r="A2" s="309" t="s">
        <v>113</v>
      </c>
      <c r="B2" s="310"/>
      <c r="C2" s="310"/>
      <c r="D2" s="271"/>
      <c r="E2" s="271"/>
      <c r="F2" s="271"/>
    </row>
    <row r="3" ht="13.5" thickBot="1"/>
    <row r="4" spans="1:6" ht="15.75" customHeight="1">
      <c r="A4" s="284" t="s">
        <v>114</v>
      </c>
      <c r="B4" s="12" t="s">
        <v>115</v>
      </c>
      <c r="C4" s="294" t="s">
        <v>117</v>
      </c>
      <c r="D4" s="295"/>
      <c r="E4" s="295"/>
      <c r="F4" s="296"/>
    </row>
    <row r="5" spans="1:6" ht="32.25" customHeight="1" thickBot="1">
      <c r="A5" s="286"/>
      <c r="B5" s="13" t="s">
        <v>116</v>
      </c>
      <c r="C5" s="297"/>
      <c r="D5" s="292"/>
      <c r="E5" s="292"/>
      <c r="F5" s="293"/>
    </row>
    <row r="6" spans="1:6" ht="33" customHeight="1">
      <c r="A6" s="284" t="s">
        <v>118</v>
      </c>
      <c r="B6" s="284" t="s">
        <v>119</v>
      </c>
      <c r="C6" s="294" t="s">
        <v>195</v>
      </c>
      <c r="D6" s="295"/>
      <c r="E6" s="295"/>
      <c r="F6" s="296"/>
    </row>
    <row r="7" spans="1:6" ht="27.75" customHeight="1">
      <c r="A7" s="285"/>
      <c r="B7" s="285"/>
      <c r="C7" s="287">
        <f>Žádost!B6</f>
        <v>0</v>
      </c>
      <c r="D7" s="288"/>
      <c r="E7" s="288"/>
      <c r="F7" s="289"/>
    </row>
    <row r="8" spans="1:6" ht="25.5" customHeight="1">
      <c r="A8" s="285"/>
      <c r="B8" s="285"/>
      <c r="C8" s="299">
        <f>Žádost!B7</f>
        <v>0</v>
      </c>
      <c r="D8" s="300"/>
      <c r="E8" s="300"/>
      <c r="F8" s="301"/>
    </row>
    <row r="9" spans="1:6" ht="21.75" customHeight="1" thickBot="1">
      <c r="A9" s="15"/>
      <c r="B9" s="13"/>
      <c r="C9" s="302" t="s">
        <v>0</v>
      </c>
      <c r="D9" s="298"/>
      <c r="E9" s="298" t="str">
        <f>'Smlouva '!F6</f>
        <v>KK 09-</v>
      </c>
      <c r="F9" s="293"/>
    </row>
    <row r="10" spans="1:6" ht="28.5" customHeight="1" thickBot="1">
      <c r="A10" s="284" t="s">
        <v>120</v>
      </c>
      <c r="B10" s="13" t="s">
        <v>121</v>
      </c>
      <c r="C10" s="303" t="s">
        <v>122</v>
      </c>
      <c r="D10" s="304"/>
      <c r="E10" s="304"/>
      <c r="F10" s="305"/>
    </row>
    <row r="11" spans="1:6" ht="28.5" customHeight="1" thickBot="1">
      <c r="A11" s="285"/>
      <c r="B11" s="13" t="s">
        <v>123</v>
      </c>
      <c r="C11" s="303" t="s">
        <v>124</v>
      </c>
      <c r="D11" s="304"/>
      <c r="E11" s="304"/>
      <c r="F11" s="305"/>
    </row>
    <row r="12" spans="1:6" ht="17.25" customHeight="1">
      <c r="A12" s="285"/>
      <c r="B12" s="14" t="s">
        <v>125</v>
      </c>
      <c r="C12" s="294" t="s">
        <v>197</v>
      </c>
      <c r="D12" s="295"/>
      <c r="E12" s="295"/>
      <c r="F12" s="296"/>
    </row>
    <row r="13" spans="1:6" ht="17.25" customHeight="1" thickBot="1">
      <c r="A13" s="285"/>
      <c r="B13" s="13" t="s">
        <v>126</v>
      </c>
      <c r="C13" s="297"/>
      <c r="D13" s="292"/>
      <c r="E13" s="292"/>
      <c r="F13" s="293"/>
    </row>
    <row r="14" spans="1:6" ht="17.25" customHeight="1">
      <c r="A14" s="285"/>
      <c r="B14" s="284" t="s">
        <v>127</v>
      </c>
      <c r="C14" s="294" t="s">
        <v>198</v>
      </c>
      <c r="D14" s="295"/>
      <c r="E14" s="295"/>
      <c r="F14" s="296"/>
    </row>
    <row r="15" spans="1:6" ht="17.25" customHeight="1" thickBot="1">
      <c r="A15" s="286"/>
      <c r="B15" s="286"/>
      <c r="C15" s="297"/>
      <c r="D15" s="292"/>
      <c r="E15" s="292"/>
      <c r="F15" s="293"/>
    </row>
    <row r="16" spans="1:6" ht="18.75" customHeight="1">
      <c r="A16" s="284" t="s">
        <v>128</v>
      </c>
      <c r="B16" s="294" t="s">
        <v>243</v>
      </c>
      <c r="C16" s="311"/>
      <c r="D16" s="295"/>
      <c r="E16" s="295"/>
      <c r="F16" s="296"/>
    </row>
    <row r="17" spans="1:6" ht="18.75" customHeight="1">
      <c r="A17" s="285"/>
      <c r="B17" s="312"/>
      <c r="C17" s="313"/>
      <c r="D17" s="314"/>
      <c r="E17" s="314"/>
      <c r="F17" s="315"/>
    </row>
    <row r="18" spans="1:6" ht="18.75" customHeight="1" thickBot="1">
      <c r="A18" s="286"/>
      <c r="B18" s="290" t="s">
        <v>129</v>
      </c>
      <c r="C18" s="291"/>
      <c r="D18" s="292"/>
      <c r="E18" s="292"/>
      <c r="F18" s="293"/>
    </row>
    <row r="19" spans="1:6" ht="17.25" customHeight="1">
      <c r="A19" s="284" t="s">
        <v>130</v>
      </c>
      <c r="B19" s="14" t="s">
        <v>131</v>
      </c>
      <c r="C19" s="294"/>
      <c r="D19" s="295"/>
      <c r="E19" s="295"/>
      <c r="F19" s="296"/>
    </row>
    <row r="20" spans="1:6" ht="17.25" customHeight="1" thickBot="1">
      <c r="A20" s="285"/>
      <c r="B20" s="13" t="s">
        <v>132</v>
      </c>
      <c r="C20" s="297"/>
      <c r="D20" s="292"/>
      <c r="E20" s="292"/>
      <c r="F20" s="293"/>
    </row>
    <row r="21" spans="1:6" ht="17.25" customHeight="1" thickBot="1">
      <c r="A21" s="286"/>
      <c r="B21" s="13" t="s">
        <v>133</v>
      </c>
      <c r="C21" s="306" t="s">
        <v>199</v>
      </c>
      <c r="D21" s="307"/>
      <c r="E21" s="307"/>
      <c r="F21" s="308"/>
    </row>
    <row r="22" spans="1:6" ht="21" customHeight="1">
      <c r="A22" s="284" t="s">
        <v>134</v>
      </c>
      <c r="B22" s="284" t="s">
        <v>135</v>
      </c>
      <c r="C22" s="214" t="s">
        <v>244</v>
      </c>
      <c r="D22" s="19"/>
      <c r="E22" s="21"/>
      <c r="F22" s="17"/>
    </row>
    <row r="23" spans="1:6" ht="21" customHeight="1" thickBot="1">
      <c r="A23" s="286"/>
      <c r="B23" s="286"/>
      <c r="C23" s="16"/>
      <c r="D23" s="20"/>
      <c r="E23" s="22"/>
      <c r="F23" s="18"/>
    </row>
    <row r="24" spans="1:6" ht="16.5" customHeight="1">
      <c r="A24" s="284" t="s">
        <v>136</v>
      </c>
      <c r="B24" s="284" t="s">
        <v>245</v>
      </c>
      <c r="C24" s="294" t="s">
        <v>246</v>
      </c>
      <c r="D24" s="295"/>
      <c r="E24" s="295"/>
      <c r="F24" s="296"/>
    </row>
    <row r="25" spans="1:6" ht="16.5" customHeight="1" thickBot="1">
      <c r="A25" s="286"/>
      <c r="B25" s="286"/>
      <c r="C25" s="297"/>
      <c r="D25" s="292"/>
      <c r="E25" s="292"/>
      <c r="F25" s="293"/>
    </row>
    <row r="26" spans="1:6" ht="30.75" customHeight="1" thickBot="1">
      <c r="A26" s="15" t="s">
        <v>137</v>
      </c>
      <c r="B26" s="13" t="s">
        <v>138</v>
      </c>
      <c r="C26" s="303" t="s">
        <v>202</v>
      </c>
      <c r="D26" s="304"/>
      <c r="E26" s="304"/>
      <c r="F26" s="305"/>
    </row>
    <row r="27" spans="1:6" ht="28.5" customHeight="1" thickBot="1">
      <c r="A27" s="15" t="s">
        <v>247</v>
      </c>
      <c r="B27" s="13" t="s">
        <v>200</v>
      </c>
      <c r="C27" s="303" t="s">
        <v>202</v>
      </c>
      <c r="D27" s="304"/>
      <c r="E27" s="304"/>
      <c r="F27" s="305"/>
    </row>
    <row r="28" spans="1:6" ht="31.5" customHeight="1" thickBot="1">
      <c r="A28" s="15" t="s">
        <v>201</v>
      </c>
      <c r="B28" s="13" t="s">
        <v>139</v>
      </c>
      <c r="C28" s="303" t="s">
        <v>242</v>
      </c>
      <c r="D28" s="304"/>
      <c r="E28" s="304"/>
      <c r="F28" s="305"/>
    </row>
    <row r="29" ht="15.75">
      <c r="B29" s="10"/>
    </row>
  </sheetData>
  <sheetProtection password="C782" sheet="1"/>
  <mergeCells count="32">
    <mergeCell ref="C26:F26"/>
    <mergeCell ref="C10:F10"/>
    <mergeCell ref="C11:F11"/>
    <mergeCell ref="B16:F16"/>
    <mergeCell ref="B22:B23"/>
    <mergeCell ref="C19:F20"/>
    <mergeCell ref="B14:B15"/>
    <mergeCell ref="B17:F17"/>
    <mergeCell ref="C14:F15"/>
    <mergeCell ref="C28:F28"/>
    <mergeCell ref="C21:F21"/>
    <mergeCell ref="A1:F1"/>
    <mergeCell ref="A2:F2"/>
    <mergeCell ref="A24:A25"/>
    <mergeCell ref="B24:B25"/>
    <mergeCell ref="A19:A21"/>
    <mergeCell ref="A22:A23"/>
    <mergeCell ref="C27:F27"/>
    <mergeCell ref="C24:F25"/>
    <mergeCell ref="C4:F5"/>
    <mergeCell ref="C8:F8"/>
    <mergeCell ref="A4:A5"/>
    <mergeCell ref="A6:A8"/>
    <mergeCell ref="B6:B8"/>
    <mergeCell ref="C9:D9"/>
    <mergeCell ref="A16:A18"/>
    <mergeCell ref="C7:F7"/>
    <mergeCell ref="B18:F18"/>
    <mergeCell ref="A10:A15"/>
    <mergeCell ref="C6:F6"/>
    <mergeCell ref="C12:F13"/>
    <mergeCell ref="E9:F9"/>
  </mergeCells>
  <printOptions/>
  <pageMargins left="0.7874015748031497" right="0.3937007874015748" top="0.5905511811023623"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O39"/>
  <sheetViews>
    <sheetView showGridLines="0" view="pageBreakPreview" zoomScaleSheetLayoutView="100" zoomScalePageLayoutView="0" workbookViewId="0" topLeftCell="A1">
      <selection activeCell="P23" sqref="P23"/>
    </sheetView>
  </sheetViews>
  <sheetFormatPr defaultColWidth="9.140625" defaultRowHeight="12.75"/>
  <cols>
    <col min="1" max="1" width="5.00390625" style="4" customWidth="1"/>
    <col min="2" max="2" width="5.28125" style="4" customWidth="1"/>
    <col min="3" max="3" width="8.421875" style="4" customWidth="1"/>
    <col min="4" max="8" width="4.8515625" style="4" customWidth="1"/>
    <col min="9" max="9" width="6.421875" style="4" customWidth="1"/>
    <col min="10" max="10" width="5.140625" style="4" customWidth="1"/>
    <col min="11" max="11" width="11.140625" style="4" customWidth="1"/>
    <col min="12" max="12" width="5.28125" style="4" customWidth="1"/>
    <col min="13" max="13" width="12.57421875" style="4" customWidth="1"/>
    <col min="14" max="14" width="4.8515625" style="4" customWidth="1"/>
    <col min="15" max="16384" width="9.140625" style="4" customWidth="1"/>
  </cols>
  <sheetData>
    <row r="1" spans="2:15" ht="21.75" customHeight="1">
      <c r="B1" s="30" t="s">
        <v>141</v>
      </c>
      <c r="E1" s="5"/>
      <c r="F1" s="5"/>
      <c r="G1" s="5"/>
      <c r="H1" s="5"/>
      <c r="I1" s="5"/>
      <c r="J1" s="3"/>
      <c r="K1" s="3"/>
      <c r="L1" s="3"/>
      <c r="M1" s="3"/>
      <c r="N1" s="3"/>
      <c r="O1" s="3"/>
    </row>
    <row r="2" spans="5:15" ht="12.75">
      <c r="E2" s="31"/>
      <c r="F2" s="5"/>
      <c r="G2" s="5"/>
      <c r="H2" s="5"/>
      <c r="I2" s="5"/>
      <c r="J2" s="3"/>
      <c r="K2" s="32" t="s">
        <v>142</v>
      </c>
      <c r="L2" s="3"/>
      <c r="M2" s="32"/>
      <c r="N2" s="3"/>
      <c r="O2" s="3"/>
    </row>
    <row r="3" spans="5:15" ht="12.75">
      <c r="E3" s="31"/>
      <c r="F3" s="5"/>
      <c r="G3" s="5"/>
      <c r="H3" s="5"/>
      <c r="I3" s="5"/>
      <c r="J3" s="3"/>
      <c r="K3" s="32" t="s">
        <v>163</v>
      </c>
      <c r="L3" s="3"/>
      <c r="M3" s="32"/>
      <c r="N3" s="33"/>
      <c r="O3" s="33"/>
    </row>
    <row r="4" spans="5:15" ht="12.75">
      <c r="E4" s="34"/>
      <c r="F4" s="34"/>
      <c r="G4" s="34"/>
      <c r="H4" s="5"/>
      <c r="I4" s="5"/>
      <c r="J4" s="3"/>
      <c r="K4" s="35"/>
      <c r="L4" s="35"/>
      <c r="M4" s="35"/>
      <c r="N4" s="36"/>
      <c r="O4" s="33"/>
    </row>
    <row r="5" spans="5:15" ht="12" customHeight="1">
      <c r="E5" s="34"/>
      <c r="F5" s="34"/>
      <c r="G5" s="34"/>
      <c r="H5" s="5"/>
      <c r="I5" s="5"/>
      <c r="J5" s="3"/>
      <c r="K5" s="35" t="s">
        <v>164</v>
      </c>
      <c r="L5" s="35"/>
      <c r="M5" s="35" t="s">
        <v>143</v>
      </c>
      <c r="N5" s="36"/>
      <c r="O5" s="33"/>
    </row>
    <row r="6" spans="5:15" ht="12.75">
      <c r="E6" s="5"/>
      <c r="F6" s="5"/>
      <c r="G6" s="5"/>
      <c r="H6" s="5"/>
      <c r="I6" s="5"/>
      <c r="J6" s="3"/>
      <c r="K6" s="3"/>
      <c r="L6" s="3"/>
      <c r="M6" s="3"/>
      <c r="N6" s="33"/>
      <c r="O6" s="33"/>
    </row>
    <row r="7" spans="5:15" ht="12.75">
      <c r="E7" s="31"/>
      <c r="F7" s="5"/>
      <c r="G7" s="5"/>
      <c r="H7" s="5"/>
      <c r="I7" s="5"/>
      <c r="J7" s="3"/>
      <c r="K7" s="32" t="s">
        <v>162</v>
      </c>
      <c r="L7" s="32"/>
      <c r="M7" s="3"/>
      <c r="N7" s="33"/>
      <c r="O7" s="33"/>
    </row>
    <row r="8" spans="5:15" ht="12.75">
      <c r="E8" s="34"/>
      <c r="F8" s="34"/>
      <c r="G8" s="5"/>
      <c r="H8" s="5"/>
      <c r="I8" s="5"/>
      <c r="J8" s="3"/>
      <c r="K8" s="35"/>
      <c r="L8" s="37"/>
      <c r="M8" s="38"/>
      <c r="N8" s="39"/>
      <c r="O8" s="33"/>
    </row>
    <row r="9" spans="5:15" ht="12.75">
      <c r="E9" s="34"/>
      <c r="F9" s="34"/>
      <c r="G9" s="5"/>
      <c r="H9" s="5"/>
      <c r="I9" s="5"/>
      <c r="J9" s="3"/>
      <c r="K9" s="35" t="s">
        <v>143</v>
      </c>
      <c r="L9" s="37" t="s">
        <v>144</v>
      </c>
      <c r="M9" s="38"/>
      <c r="N9" s="39"/>
      <c r="O9" s="33"/>
    </row>
    <row r="10" spans="1:15" ht="12.75">
      <c r="A10" s="40" t="s">
        <v>145</v>
      </c>
      <c r="E10" s="5"/>
      <c r="F10" s="5"/>
      <c r="G10" s="5"/>
      <c r="N10" s="5"/>
      <c r="O10" s="5"/>
    </row>
    <row r="11" ht="13.5" thickBot="1"/>
    <row r="12" spans="1:14" ht="18.75" customHeight="1" thickBot="1">
      <c r="A12" s="336"/>
      <c r="B12" s="337"/>
      <c r="C12" s="337"/>
      <c r="D12" s="337"/>
      <c r="E12" s="337"/>
      <c r="F12" s="337"/>
      <c r="G12" s="337"/>
      <c r="H12" s="337"/>
      <c r="I12" s="337"/>
      <c r="J12" s="338"/>
      <c r="K12" s="41" t="s">
        <v>146</v>
      </c>
      <c r="L12" s="42"/>
      <c r="M12" s="43" t="s">
        <v>147</v>
      </c>
      <c r="N12" s="44"/>
    </row>
    <row r="13" spans="1:14" ht="18.75" customHeight="1" thickBot="1">
      <c r="A13" s="41" t="s">
        <v>148</v>
      </c>
      <c r="B13" s="42" t="s">
        <v>149</v>
      </c>
      <c r="C13" s="42" t="s">
        <v>150</v>
      </c>
      <c r="D13" s="42" t="s">
        <v>151</v>
      </c>
      <c r="E13" s="42" t="s">
        <v>152</v>
      </c>
      <c r="F13" s="42" t="s">
        <v>140</v>
      </c>
      <c r="G13" s="42" t="s">
        <v>107</v>
      </c>
      <c r="H13" s="42" t="s">
        <v>108</v>
      </c>
      <c r="I13" s="42" t="s">
        <v>109</v>
      </c>
      <c r="J13" s="44" t="s">
        <v>153</v>
      </c>
      <c r="K13" s="41" t="s">
        <v>154</v>
      </c>
      <c r="L13" s="42" t="s">
        <v>155</v>
      </c>
      <c r="M13" s="43" t="s">
        <v>156</v>
      </c>
      <c r="N13" s="44" t="s">
        <v>155</v>
      </c>
    </row>
    <row r="14" spans="1:14" ht="18.75" customHeight="1">
      <c r="A14" s="45"/>
      <c r="B14" s="46"/>
      <c r="C14" s="215" t="s">
        <v>256</v>
      </c>
      <c r="D14" s="47"/>
      <c r="E14" s="47"/>
      <c r="F14" s="47">
        <v>28</v>
      </c>
      <c r="G14" s="47" t="e">
        <f>VLOOKUP(Žádost!$B10,Žádost!$B$491:$D$524,2,FALSE)</f>
        <v>#N/A</v>
      </c>
      <c r="H14" s="47" t="e">
        <f>VLOOKUP(Žádost!$B10,Žádost!$B$491:$D$524,3,FALSE)</f>
        <v>#N/A</v>
      </c>
      <c r="I14" s="47" t="e">
        <f>VLOOKUP(Žádost!B11,Žádost!B529:C543,2,FALSE)</f>
        <v>#N/A</v>
      </c>
      <c r="J14" s="48"/>
      <c r="K14" s="49"/>
      <c r="L14" s="46"/>
      <c r="M14" s="50">
        <f>'Přidělená dotace'!C9</f>
        <v>0</v>
      </c>
      <c r="N14" s="51">
        <v>0</v>
      </c>
    </row>
    <row r="15" spans="1:14" ht="18.75" customHeight="1">
      <c r="A15" s="52"/>
      <c r="B15" s="53"/>
      <c r="C15" s="54"/>
      <c r="D15" s="54"/>
      <c r="E15" s="54"/>
      <c r="F15" s="54"/>
      <c r="G15" s="54"/>
      <c r="H15" s="54"/>
      <c r="I15" s="54"/>
      <c r="J15" s="55"/>
      <c r="K15" s="56"/>
      <c r="L15" s="53"/>
      <c r="M15" s="57"/>
      <c r="N15" s="58"/>
    </row>
    <row r="16" spans="1:14" ht="18.75" customHeight="1">
      <c r="A16" s="52"/>
      <c r="B16" s="53"/>
      <c r="C16" s="54"/>
      <c r="D16" s="54"/>
      <c r="E16" s="54"/>
      <c r="F16" s="54"/>
      <c r="G16" s="54"/>
      <c r="H16" s="54"/>
      <c r="I16" s="54"/>
      <c r="J16" s="55"/>
      <c r="K16" s="56"/>
      <c r="L16" s="53"/>
      <c r="M16" s="57"/>
      <c r="N16" s="58"/>
    </row>
    <row r="17" spans="1:14" ht="18.75" customHeight="1">
      <c r="A17" s="52"/>
      <c r="B17" s="53"/>
      <c r="C17" s="54"/>
      <c r="D17" s="54"/>
      <c r="E17" s="54"/>
      <c r="F17" s="54"/>
      <c r="G17" s="54"/>
      <c r="H17" s="54"/>
      <c r="I17" s="54"/>
      <c r="J17" s="55"/>
      <c r="K17" s="56"/>
      <c r="L17" s="53"/>
      <c r="M17" s="57"/>
      <c r="N17" s="58"/>
    </row>
    <row r="18" spans="1:14" ht="18.75" customHeight="1">
      <c r="A18" s="52"/>
      <c r="B18" s="53"/>
      <c r="C18" s="54"/>
      <c r="D18" s="54"/>
      <c r="E18" s="54"/>
      <c r="F18" s="54"/>
      <c r="G18" s="54"/>
      <c r="H18" s="54"/>
      <c r="I18" s="54"/>
      <c r="J18" s="55"/>
      <c r="K18" s="56"/>
      <c r="L18" s="53"/>
      <c r="M18" s="57"/>
      <c r="N18" s="58"/>
    </row>
    <row r="19" spans="1:14" ht="18.75" customHeight="1">
      <c r="A19" s="52"/>
      <c r="B19" s="53"/>
      <c r="C19" s="54"/>
      <c r="D19" s="54"/>
      <c r="E19" s="54"/>
      <c r="F19" s="54"/>
      <c r="G19" s="54"/>
      <c r="H19" s="54"/>
      <c r="I19" s="54"/>
      <c r="J19" s="55"/>
      <c r="K19" s="56"/>
      <c r="L19" s="53"/>
      <c r="M19" s="57"/>
      <c r="N19" s="58"/>
    </row>
    <row r="20" spans="1:14" ht="18.75" customHeight="1">
      <c r="A20" s="52"/>
      <c r="B20" s="53"/>
      <c r="C20" s="54"/>
      <c r="D20" s="54"/>
      <c r="E20" s="54"/>
      <c r="F20" s="54"/>
      <c r="G20" s="54"/>
      <c r="H20" s="54"/>
      <c r="I20" s="54"/>
      <c r="J20" s="55"/>
      <c r="K20" s="56"/>
      <c r="L20" s="53"/>
      <c r="M20" s="57"/>
      <c r="N20" s="58"/>
    </row>
    <row r="21" spans="1:14" ht="18.75" customHeight="1">
      <c r="A21" s="52"/>
      <c r="B21" s="53"/>
      <c r="C21" s="54"/>
      <c r="D21" s="54"/>
      <c r="E21" s="54"/>
      <c r="F21" s="54"/>
      <c r="G21" s="54"/>
      <c r="H21" s="54"/>
      <c r="I21" s="54"/>
      <c r="J21" s="55"/>
      <c r="K21" s="56"/>
      <c r="L21" s="53"/>
      <c r="M21" s="57"/>
      <c r="N21" s="58"/>
    </row>
    <row r="22" spans="1:14" ht="18.75" customHeight="1">
      <c r="A22" s="52"/>
      <c r="B22" s="53"/>
      <c r="C22" s="54"/>
      <c r="D22" s="54"/>
      <c r="E22" s="54"/>
      <c r="F22" s="54"/>
      <c r="G22" s="54"/>
      <c r="H22" s="54"/>
      <c r="I22" s="54"/>
      <c r="J22" s="55"/>
      <c r="K22" s="56"/>
      <c r="L22" s="53"/>
      <c r="M22" s="57"/>
      <c r="N22" s="58"/>
    </row>
    <row r="23" spans="1:14" ht="18.75" customHeight="1">
      <c r="A23" s="52"/>
      <c r="B23" s="53"/>
      <c r="C23" s="54"/>
      <c r="D23" s="54"/>
      <c r="E23" s="54"/>
      <c r="F23" s="54"/>
      <c r="G23" s="54"/>
      <c r="H23" s="54"/>
      <c r="I23" s="54"/>
      <c r="J23" s="55"/>
      <c r="K23" s="56"/>
      <c r="L23" s="53"/>
      <c r="M23" s="57"/>
      <c r="N23" s="58"/>
    </row>
    <row r="24" spans="1:14" ht="18.75" customHeight="1">
      <c r="A24" s="52"/>
      <c r="B24" s="53"/>
      <c r="C24" s="54"/>
      <c r="D24" s="54"/>
      <c r="E24" s="54"/>
      <c r="F24" s="54"/>
      <c r="G24" s="54"/>
      <c r="H24" s="54"/>
      <c r="I24" s="54"/>
      <c r="J24" s="55"/>
      <c r="K24" s="56"/>
      <c r="L24" s="53"/>
      <c r="M24" s="57"/>
      <c r="N24" s="58"/>
    </row>
    <row r="25" spans="1:14" ht="18.75" customHeight="1">
      <c r="A25" s="52"/>
      <c r="B25" s="53"/>
      <c r="C25" s="54"/>
      <c r="D25" s="54"/>
      <c r="E25" s="54"/>
      <c r="F25" s="54"/>
      <c r="G25" s="54"/>
      <c r="H25" s="54"/>
      <c r="I25" s="54"/>
      <c r="J25" s="55"/>
      <c r="K25" s="56"/>
      <c r="L25" s="53"/>
      <c r="M25" s="57"/>
      <c r="N25" s="58"/>
    </row>
    <row r="26" spans="1:14" ht="18.75" customHeight="1">
      <c r="A26" s="52"/>
      <c r="B26" s="53"/>
      <c r="C26" s="54"/>
      <c r="D26" s="54"/>
      <c r="E26" s="54"/>
      <c r="F26" s="54"/>
      <c r="G26" s="54"/>
      <c r="H26" s="54"/>
      <c r="I26" s="54"/>
      <c r="J26" s="55"/>
      <c r="K26" s="56"/>
      <c r="L26" s="53"/>
      <c r="M26" s="57"/>
      <c r="N26" s="58"/>
    </row>
    <row r="27" spans="1:14" ht="18.75" customHeight="1">
      <c r="A27" s="52"/>
      <c r="B27" s="53"/>
      <c r="C27" s="54"/>
      <c r="D27" s="54"/>
      <c r="E27" s="54"/>
      <c r="F27" s="54"/>
      <c r="G27" s="54"/>
      <c r="H27" s="54"/>
      <c r="I27" s="54"/>
      <c r="J27" s="55"/>
      <c r="K27" s="56"/>
      <c r="L27" s="53"/>
      <c r="M27" s="57"/>
      <c r="N27" s="58"/>
    </row>
    <row r="28" spans="1:14" ht="18.75" customHeight="1">
      <c r="A28" s="52"/>
      <c r="B28" s="53"/>
      <c r="C28" s="54"/>
      <c r="D28" s="54"/>
      <c r="E28" s="54"/>
      <c r="F28" s="54"/>
      <c r="G28" s="54"/>
      <c r="H28" s="54"/>
      <c r="I28" s="54"/>
      <c r="J28" s="55"/>
      <c r="K28" s="56"/>
      <c r="L28" s="53"/>
      <c r="M28" s="57"/>
      <c r="N28" s="58"/>
    </row>
    <row r="29" spans="1:14" ht="18.75" customHeight="1" thickBot="1">
      <c r="A29" s="59"/>
      <c r="B29" s="60"/>
      <c r="C29" s="61"/>
      <c r="D29" s="61"/>
      <c r="E29" s="61"/>
      <c r="F29" s="61"/>
      <c r="G29" s="61"/>
      <c r="H29" s="61"/>
      <c r="I29" s="61"/>
      <c r="J29" s="62"/>
      <c r="K29" s="63"/>
      <c r="L29" s="60"/>
      <c r="M29" s="64"/>
      <c r="N29" s="65"/>
    </row>
    <row r="30" spans="1:14" ht="26.25" customHeight="1">
      <c r="A30" s="332" t="s">
        <v>160</v>
      </c>
      <c r="B30" s="319"/>
      <c r="C30" s="319"/>
      <c r="D30" s="319">
        <f>'Pracovní 1'!C7</f>
        <v>0</v>
      </c>
      <c r="E30" s="319"/>
      <c r="F30" s="319"/>
      <c r="G30" s="319"/>
      <c r="H30" s="319"/>
      <c r="I30" s="319"/>
      <c r="J30" s="319"/>
      <c r="K30" s="319"/>
      <c r="L30" s="319"/>
      <c r="M30" s="320"/>
      <c r="N30" s="321"/>
    </row>
    <row r="31" spans="1:14" ht="26.25" customHeight="1">
      <c r="A31" s="196"/>
      <c r="B31" s="197"/>
      <c r="C31" s="197"/>
      <c r="D31" s="353">
        <f>Žádost!B7</f>
        <v>0</v>
      </c>
      <c r="E31" s="354"/>
      <c r="F31" s="354"/>
      <c r="G31" s="354"/>
      <c r="H31" s="354"/>
      <c r="I31" s="354"/>
      <c r="J31" s="354"/>
      <c r="K31" s="354"/>
      <c r="L31" s="354"/>
      <c r="M31" s="354"/>
      <c r="N31" s="355"/>
    </row>
    <row r="32" spans="1:14" s="3" customFormat="1" ht="18" customHeight="1">
      <c r="A32" s="66"/>
      <c r="B32" s="29" t="s">
        <v>189</v>
      </c>
      <c r="C32" s="29"/>
      <c r="D32" s="29" t="str">
        <f>'Smlouva '!F6</f>
        <v>KK 09-</v>
      </c>
      <c r="E32" s="29"/>
      <c r="F32" s="29"/>
      <c r="G32" s="24"/>
      <c r="H32" s="24"/>
      <c r="I32" s="24"/>
      <c r="J32" s="24"/>
      <c r="K32" s="24"/>
      <c r="L32" s="24"/>
      <c r="M32" s="25"/>
      <c r="N32" s="26"/>
    </row>
    <row r="33" spans="1:14" ht="15.75" customHeight="1">
      <c r="A33" s="23"/>
      <c r="B33" s="27"/>
      <c r="C33" s="27"/>
      <c r="D33" s="25"/>
      <c r="E33" s="25"/>
      <c r="F33" s="27"/>
      <c r="G33" s="24"/>
      <c r="H33" s="24"/>
      <c r="I33" s="24"/>
      <c r="J33" s="24"/>
      <c r="K33" s="24"/>
      <c r="L33" s="24"/>
      <c r="M33" s="27"/>
      <c r="N33" s="28"/>
    </row>
    <row r="34" spans="1:14" ht="26.25" customHeight="1" thickBot="1">
      <c r="A34" s="333" t="s">
        <v>161</v>
      </c>
      <c r="B34" s="334"/>
      <c r="C34" s="334"/>
      <c r="D34" s="334">
        <f>Žádost!B27</f>
        <v>0</v>
      </c>
      <c r="E34" s="334"/>
      <c r="F34" s="334"/>
      <c r="G34" s="334"/>
      <c r="H34" s="334"/>
      <c r="I34" s="334"/>
      <c r="J34" s="334"/>
      <c r="K34" s="334"/>
      <c r="L34" s="334"/>
      <c r="M34" s="334"/>
      <c r="N34" s="335"/>
    </row>
    <row r="35" spans="1:14" ht="18.75" customHeight="1" thickBot="1">
      <c r="A35" s="350">
        <f>SUM(M14:M29)</f>
        <v>0</v>
      </c>
      <c r="B35" s="351"/>
      <c r="C35" s="351"/>
      <c r="D35" s="352"/>
      <c r="E35" s="322" t="s">
        <v>203</v>
      </c>
      <c r="F35" s="322"/>
      <c r="G35" s="322"/>
      <c r="H35" s="322"/>
      <c r="I35" s="322"/>
      <c r="J35" s="322"/>
      <c r="K35" s="322"/>
      <c r="L35" s="322"/>
      <c r="M35" s="322"/>
      <c r="N35" s="323"/>
    </row>
    <row r="36" spans="1:14" ht="15.75" customHeight="1">
      <c r="A36" s="358" t="s">
        <v>204</v>
      </c>
      <c r="B36" s="348"/>
      <c r="C36" s="348"/>
      <c r="D36" s="349"/>
      <c r="E36" s="348" t="s">
        <v>205</v>
      </c>
      <c r="F36" s="348"/>
      <c r="G36" s="348"/>
      <c r="H36" s="348"/>
      <c r="I36" s="349"/>
      <c r="J36" s="342" t="s">
        <v>157</v>
      </c>
      <c r="K36" s="343"/>
      <c r="L36" s="343"/>
      <c r="M36" s="343"/>
      <c r="N36" s="344"/>
    </row>
    <row r="37" spans="1:14" ht="14.25" customHeight="1">
      <c r="A37" s="356" t="s">
        <v>197</v>
      </c>
      <c r="B37" s="328"/>
      <c r="C37" s="328"/>
      <c r="D37" s="329"/>
      <c r="E37" s="357" t="s">
        <v>198</v>
      </c>
      <c r="F37" s="328"/>
      <c r="G37" s="328"/>
      <c r="H37" s="328"/>
      <c r="I37" s="329"/>
      <c r="J37" s="345"/>
      <c r="K37" s="346"/>
      <c r="L37" s="346"/>
      <c r="M37" s="346"/>
      <c r="N37" s="347"/>
    </row>
    <row r="38" spans="1:14" ht="12.75" customHeight="1" hidden="1">
      <c r="A38" s="339"/>
      <c r="B38" s="340"/>
      <c r="C38" s="340"/>
      <c r="D38" s="341"/>
      <c r="E38" s="328"/>
      <c r="F38" s="328"/>
      <c r="G38" s="328"/>
      <c r="H38" s="328"/>
      <c r="I38" s="329"/>
      <c r="J38" s="67"/>
      <c r="K38" s="68"/>
      <c r="L38" s="68"/>
      <c r="M38" s="68"/>
      <c r="N38" s="69"/>
    </row>
    <row r="39" spans="1:14" ht="39" customHeight="1" thickBot="1">
      <c r="A39" s="316"/>
      <c r="B39" s="317"/>
      <c r="C39" s="317"/>
      <c r="D39" s="318"/>
      <c r="E39" s="330"/>
      <c r="F39" s="330"/>
      <c r="G39" s="330"/>
      <c r="H39" s="330"/>
      <c r="I39" s="331"/>
      <c r="J39" s="324" t="s">
        <v>158</v>
      </c>
      <c r="K39" s="325"/>
      <c r="L39" s="325"/>
      <c r="M39" s="326" t="s">
        <v>159</v>
      </c>
      <c r="N39" s="327"/>
    </row>
  </sheetData>
  <sheetProtection password="C782" sheet="1"/>
  <mergeCells count="19">
    <mergeCell ref="A12:J12"/>
    <mergeCell ref="A38:D38"/>
    <mergeCell ref="J36:N37"/>
    <mergeCell ref="E36:I36"/>
    <mergeCell ref="A35:D35"/>
    <mergeCell ref="D31:N31"/>
    <mergeCell ref="A37:D37"/>
    <mergeCell ref="E37:I37"/>
    <mergeCell ref="A36:D36"/>
    <mergeCell ref="A39:D39"/>
    <mergeCell ref="D30:N30"/>
    <mergeCell ref="E35:N35"/>
    <mergeCell ref="J39:L39"/>
    <mergeCell ref="M39:N39"/>
    <mergeCell ref="E38:I38"/>
    <mergeCell ref="E39:I39"/>
    <mergeCell ref="A30:C30"/>
    <mergeCell ref="A34:C34"/>
    <mergeCell ref="D34:N34"/>
  </mergeCells>
  <printOptions/>
  <pageMargins left="0.7874015748031497" right="0.5905511811023623"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Královéhradecký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269</dc:creator>
  <cp:keywords/>
  <dc:description/>
  <cp:lastModifiedBy>269</cp:lastModifiedBy>
  <cp:lastPrinted>2009-05-11T06:32:23Z</cp:lastPrinted>
  <dcterms:created xsi:type="dcterms:W3CDTF">2008-03-11T12:24:11Z</dcterms:created>
  <dcterms:modified xsi:type="dcterms:W3CDTF">2009-07-09T06:48:53Z</dcterms:modified>
  <cp:category/>
  <cp:version/>
  <cp:contentType/>
  <cp:contentStatus/>
</cp:coreProperties>
</file>