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0"/>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<sst xmlns="http://schemas.openxmlformats.org/spreadsheetml/2006/main" count="350" uniqueCount="283">
  <si>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</si>
  <si>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</si>
  <si>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</si>
  <si>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</si>
  <si>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</si>
  <si>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</si>
  <si>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</si>
  <si>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</si>
  <si>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</si>
  <si>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</si>
  <si>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</si>
  <si>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</si>
  <si>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</si>
  <si>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</si>
  <si>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</si>
  <si>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</si>
  <si>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</si>
  <si>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</si>
  <si>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</si>
  <si>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</si>
  <si>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</si>
  <si>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</si>
  <si>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</si>
  <si>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</si>
  <si>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</si>
  <si>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</si>
  <si>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</si>
  <si>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</si>
  <si>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</si>
  <si>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</si>
  <si>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</si>
  <si>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</si>
  <si>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</si>
  <si>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</si>
  <si>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</si>
  <si>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</si>
  <si>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</si>
  <si>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</si>
  <si>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</si>
  <si>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</si>
  <si>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</si>
  <si>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</si>
  <si>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</si>
  <si>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</si>
  <si>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</si>
  <si>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</si>
  <si>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</si>
  <si>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</si>
  <si>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</si>
  <si>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</si>
  <si>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</si>
  <si>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</si>
  <si>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</si>
  <si>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</si>
  <si>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</si>
  <si>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</si>
  <si>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</si>
  <si>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</si>
  <si>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</si>
  <si>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</si>
  <si>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</si>
  <si>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</si>
  <si>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</si>
  <si>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</si>
  <si>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</si>
  <si>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</si>
  <si>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</si>
  <si>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</si>
  <si>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</si>
  <si>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</si>
  <si>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</si>
  <si>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</si>
  <si>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</si>
  <si>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</si>
  <si>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</si>
  <si>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</si>
  <si>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</si>
  <si>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</si>
  <si>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</si>
  <si>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</si>
  <si>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</si>
  <si>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</si>
  <si>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</si>
  <si>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</si>
  <si>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</si>
  <si>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</si>
  <si>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</si>
  <si>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</si>
  <si>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</si>
  <si>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</si>
  <si>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</si>
  <si>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</si>
  <si>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</si>
  <si>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</si>
  <si>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</si>
  <si>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</si>
  <si>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</si>
  <si>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</si>
  <si>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</si>
  <si>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</si>
  <si>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</si>
  <si>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</si>
  <si>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</si>
  <si>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</si>
  <si>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</si>
  <si>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</si>
  <si>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</si>
  <si>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</si>
  <si>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</si>
  <si>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</si>
  <si>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</si>
  <si>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</si>
  <si>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</si>
  <si>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</si>
  <si>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</si>
  <si>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</si>
  <si>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</si>
  <si>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</si>
  <si>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</si>
  <si>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</si>
  <si>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</si>
  <si>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</si>
  <si>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</si>
  <si>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</si>
  <si>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</si>
  <si>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</si>
  <si>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</si>
  <si>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</si>
  <si>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</si>
  <si>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</si>
  <si>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</si>
  <si>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</si>
  <si>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</si>
  <si>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</si>
  <si>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</si>
  <si>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</si>
  <si>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</si>
  <si>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</si>
  <si>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</si>
  <si>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</si>
  <si>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</si>
  <si>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</si>
  <si>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</si>
  <si>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</si>
  <si>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</si>
  <si>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</si>
  <si>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</si>
  <si>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</si>
  <si>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</si>
  <si>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</si>
  <si>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</si>
  <si>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</si>
  <si>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</si>
  <si>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</si>
  <si>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</si>
  <si>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</si>
  <si>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</si>
  <si>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</si>
  <si>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</si>
  <si>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</si>
  <si>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</si>
  <si>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</si>
  <si>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</si>
  <si>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</si>
  <si>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</si>
  <si>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</si>
  <si>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</si>
  <si>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</si>
  <si>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</si>
  <si>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</si>
  <si>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</si>
  <si>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</si>
  <si>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</si>
  <si>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</si>
  <si>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</si>
  <si>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</si>
  <si>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</si>
  <si>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</si>
  <si>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</si>
  <si>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</si>
  <si>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</si>
  <si>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</si>
  <si>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</si>
  <si>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</si>
  <si>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</si>
  <si>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</si>
  <si>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</si>
  <si>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</si>
  <si>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</si>
  <si>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</si>
  <si>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Celkové náklady na realizaci služby v roce 2008</t>
  </si>
  <si>
    <t>D</t>
  </si>
  <si>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</si>
  <si>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</si>
  <si>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</si>
  <si>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</si>
  <si>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</si>
  <si>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</si>
  <si>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</si>
  <si>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</si>
  <si>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</si>
  <si>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</si>
  <si>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</si>
  <si>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</si>
  <si>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</si>
  <si>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</si>
  <si>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</si>
  <si>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</si>
  <si>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</si>
  <si>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</si>
  <si>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</si>
  <si>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</si>
  <si>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</si>
  <si>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</si>
  <si>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</si>
  <si>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</si>
  <si>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</si>
  <si>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</si>
  <si>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</si>
  <si>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</si>
  <si>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</si>
  <si>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</si>
  <si>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</si>
  <si>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</si>
  <si>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</si>
  <si>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</si>
  <si>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</si>
  <si>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</si>
  <si>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</si>
  <si>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</si>
  <si>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</si>
  <si>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</si>
  <si>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</si>
  <si>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</si>
  <si>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</si>
  <si>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</si>
  <si>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</si>
  <si>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(2)  Celkový  rozpočet nákladů  činnosti v roce 2009: </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</si>
  <si>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</si>
  <si>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</si>
  <si>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</si>
  <si>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t>Program  na podporu činností, které navazují, kooperují nebo rozšiřují sociální služby  definované v zák. č. 108/2006 Sb., o sociálních službách, v platném znění, v Královéhradeckém  kraji pro rok 2009.</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</si>
  <si>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</si>
  <si>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(4)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</si>
  <si>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</si>
  <si>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</si>
  <si>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</si>
  <si>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</si>
  <si>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</si>
  <si>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</si>
  <si>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</si>
  <si>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</si>
  <si>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t xml:space="preserve">Celková dotace z tohoto dotačního programu nesmí přesáhnout 50% celkových nákladů podporované činnosti v roce 2009.
(3) Čerpáním prostředků dotace se rozumí úhrada služeb a dodávek souvisejících s rozpočtem činnosti. Čerpání musí být ukončeno ke dni ukončení realizace činnosti, nejpozději však 31. 12. 2009.
(4) Poskytovatel poukáže schválenou dotaci na realizaci činnosti na účet zřizovatele do 30 
dnů od podpisu. 
</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</si>
  <si>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</si>
  <si>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Program  pro podporu činností, které navazují, kooperují nebo rozšiřují sociální služby  definované v zák. č. 108/2006 Sb., o sociálních službách, v platném znění, v Královéhradeckém  kraji pro rok 2009.</t>
  </si>
  <si>
    <t>na rok 2009, Zásadami dotačního programu  pro podporu činností, které navazují, kooperují nebo rozšiřují sociální služby definované v zák. č. 108/2006 Sb., o sociálních službách, v platném znění z rozpočtu Královéhradeckého kraje pro rok 2009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</si>
  <si>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Rozpočet činnosti</t>
  </si>
  <si>
    <t>Získáno na činnost celkem 2007</t>
  </si>
  <si>
    <t>Požadavky 2009</t>
  </si>
  <si>
    <t>Získáno na činnost celkem 2008</t>
  </si>
  <si>
    <t xml:space="preserve">Příjmy od klientů z příspěvku na péči </t>
  </si>
  <si>
    <r>
      <rPr>
        <b/>
        <sz val="10"/>
        <rFont val="Arial"/>
        <family val="2"/>
      </rPr>
      <t xml:space="preserve">Příloha 2 </t>
    </r>
    <r>
      <rPr>
        <sz val="10"/>
        <rFont val="Arial"/>
        <family val="2"/>
      </rPr>
      <t xml:space="preserve"> k žádosti o dotaci                                 z rozpočtu Královéhradeckého                              kraje pro rok 2009</t>
    </r>
  </si>
  <si>
    <t xml:space="preserve"> Rozpočet činnosti  na rok 2009 podle zdrojů a přehled získaných finančních prostředků na činnost v roce 2008 a 2007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</si>
  <si>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t>
    </r>
  </si>
  <si>
    <t>(3) Nedílnou součástí vyúčtování je Závěrečná zpráva, jejíž obsah je definován v Zásadách dotačního programu  pro podporu činností, které navazují, kooperují nebo rozšiřují sociální služby definované v zák. č. 108/2006 Sb., o sociálních službách, v platném znění, v Královéhradeckém  kraji pro rok 2009  (čl. VIII).</t>
  </si>
  <si>
    <t xml:space="preserve">(8) Příjemce dodá nejpozději do 30. června 2010 Odboru sociálních věcí a zdravotnictví Krajského úřadu Královéhradeckého kraje položkovou rozvahu a položkový výkaz zisků a ztrát za rok 2009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</si>
  <si>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t>Potvrzuji, že všechny údaje uvedené v Žádosti a v přílohách Žádosti jsou pravdivé .</t>
  </si>
  <si>
    <t>(2) Příjemce je povinen k vyplněnému formuláři vyúčtování přiložit i účetní výkaz  všech nákladů a výnosů celé podporované činnosti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</si>
  <si>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Ing.  Miloslav  Nejedlý</t>
  </si>
  <si>
    <t>Ing,  Miroslav  Uchytil</t>
  </si>
  <si>
    <t>4x</t>
  </si>
  <si>
    <t>00052</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</si>
  <si>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</si>
  <si>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27-2031110287/0100</t>
  </si>
  <si>
    <t>(5) Do 31. ledna 2010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2010.
(7) V případě, že bude realizace činnosti ukončena dříve než 31. prosince 2009,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</si>
  <si>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r>
      <t xml:space="preserve">(1)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r>
    <r>
      <rPr>
        <sz val="12"/>
        <rFont val="Times New Roman"/>
        <family val="1"/>
      </rPr>
      <t xml:space="preserve"> V případě nedodržení výše uvedených podmínek je příjemce povinen celou dotaci nebo její část stanovenou poskytovatelem vrátit na účet poskytovatele do 1 měsíce od písemného uplatnění tohoto požadavku poskytovatelem.</t>
    </r>
  </si>
  <si>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</si>
  <si>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</si>
  <si>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</si>
  <si>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</si>
  <si>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hk</t>
  </si>
  <si>
    <t>Číslo smlouvy bude přiděleno při vyhlášení výsledků</t>
  </si>
  <si>
    <t>Vepište přidělené číslo smlouvy před vytištěním smlouvy</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</si>
</sst>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right style="medium"/>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8" fillId="20" borderId="0" applyNumberFormat="0" applyBorder="0" applyAlignment="0" applyProtection="0"/>
    <xf numFmtId="0" fontId="6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0" borderId="0" applyNumberFormat="0" applyFill="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8" applyNumberFormat="0" applyAlignment="0" applyProtection="0"/>
    <xf numFmtId="0" fontId="80" fillId="26" borderId="8" applyNumberFormat="0" applyAlignment="0" applyProtection="0"/>
    <xf numFmtId="0" fontId="81" fillId="26" borderId="9" applyNumberFormat="0" applyAlignment="0" applyProtection="0"/>
    <xf numFmtId="0" fontId="82"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439">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9"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0" xfId="0" applyBorder="1" applyAlignment="1" applyProtection="1">
      <alignment/>
      <protection/>
    </xf>
    <xf numFmtId="0" fontId="27" fillId="0" borderId="21" xfId="0" applyFont="1" applyBorder="1" applyAlignment="1" applyProtection="1">
      <alignment vertical="top"/>
      <protection/>
    </xf>
    <xf numFmtId="0" fontId="0" fillId="0" borderId="1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27" fillId="0" borderId="0" xfId="0" applyFont="1" applyAlignment="1" applyProtection="1">
      <alignment/>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vertical="top" wrapText="1"/>
      <protection/>
    </xf>
    <xf numFmtId="0" fontId="27" fillId="0" borderId="28" xfId="0" applyFont="1" applyBorder="1" applyAlignment="1" applyProtection="1">
      <alignment vertical="top" wrapText="1"/>
      <protection/>
    </xf>
    <xf numFmtId="0" fontId="4" fillId="0" borderId="28" xfId="0" applyFont="1" applyBorder="1" applyAlignment="1" applyProtection="1">
      <alignment horizontal="center" wrapText="1"/>
      <protection/>
    </xf>
    <xf numFmtId="0" fontId="27" fillId="0" borderId="29" xfId="0" applyFont="1" applyBorder="1" applyAlignment="1" applyProtection="1">
      <alignment horizontal="center" wrapText="1"/>
      <protection/>
    </xf>
    <xf numFmtId="0" fontId="27" fillId="0" borderId="30"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9" xfId="0" applyNumberFormat="1" applyFont="1" applyBorder="1" applyAlignment="1" applyProtection="1">
      <alignment horizontal="center"/>
      <protection/>
    </xf>
    <xf numFmtId="0" fontId="27" fillId="0" borderId="31" xfId="0" applyFont="1" applyBorder="1" applyAlignment="1" applyProtection="1">
      <alignment vertical="top" wrapText="1"/>
      <protection/>
    </xf>
    <xf numFmtId="0" fontId="27" fillId="0" borderId="20" xfId="0" applyFont="1" applyBorder="1" applyAlignment="1" applyProtection="1">
      <alignment vertical="top" wrapText="1"/>
      <protection/>
    </xf>
    <xf numFmtId="0" fontId="4" fillId="0" borderId="20" xfId="0" applyFont="1" applyBorder="1" applyAlignment="1" applyProtection="1">
      <alignment horizontal="center" wrapText="1"/>
      <protection/>
    </xf>
    <xf numFmtId="0" fontId="27" fillId="0" borderId="32" xfId="0" applyFont="1" applyBorder="1" applyAlignment="1" applyProtection="1">
      <alignment horizontal="center" wrapText="1"/>
      <protection/>
    </xf>
    <xf numFmtId="0" fontId="27" fillId="0" borderId="22"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2"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34" xfId="0" applyFont="1" applyBorder="1" applyAlignment="1" applyProtection="1">
      <alignment vertical="top" wrapText="1"/>
      <protection/>
    </xf>
    <xf numFmtId="0" fontId="4" fillId="0" borderId="34" xfId="0" applyFont="1" applyBorder="1" applyAlignment="1" applyProtection="1">
      <alignment horizontal="center" wrapText="1"/>
      <protection/>
    </xf>
    <xf numFmtId="0" fontId="27" fillId="0" borderId="35" xfId="0" applyFont="1" applyBorder="1" applyAlignment="1" applyProtection="1">
      <alignment horizontal="center" wrapText="1"/>
      <protection/>
    </xf>
    <xf numFmtId="0" fontId="27" fillId="0" borderId="36"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5"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24" fillId="0" borderId="39"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0"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3"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1" xfId="0" applyFill="1" applyBorder="1" applyAlignment="1" applyProtection="1">
      <alignment/>
      <protection/>
    </xf>
    <xf numFmtId="0" fontId="13" fillId="33" borderId="42"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3" xfId="0" applyFont="1" applyFill="1" applyBorder="1" applyAlignment="1" applyProtection="1">
      <alignment horizontal="center" vertical="top" wrapText="1"/>
      <protection/>
    </xf>
    <xf numFmtId="0" fontId="14" fillId="33" borderId="44"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3" fontId="16" fillId="33" borderId="23" xfId="0" applyNumberFormat="1" applyFont="1" applyFill="1" applyBorder="1" applyAlignment="1" applyProtection="1">
      <alignment horizontal="center" wrapText="1"/>
      <protection/>
    </xf>
    <xf numFmtId="3" fontId="16" fillId="33" borderId="25" xfId="0" applyNumberFormat="1" applyFont="1" applyFill="1" applyBorder="1" applyAlignment="1" applyProtection="1">
      <alignment horizontal="center" wrapText="1"/>
      <protection/>
    </xf>
    <xf numFmtId="0" fontId="14" fillId="33" borderId="40" xfId="0" applyFont="1" applyFill="1" applyBorder="1" applyAlignment="1" applyProtection="1">
      <alignment horizontal="center" wrapText="1"/>
      <protection locked="0"/>
    </xf>
    <xf numFmtId="3" fontId="14" fillId="33" borderId="45" xfId="0" applyNumberFormat="1" applyFont="1" applyFill="1" applyBorder="1" applyAlignment="1" applyProtection="1">
      <alignment horizontal="center" vertical="top" wrapText="1"/>
      <protection locked="0"/>
    </xf>
    <xf numFmtId="3" fontId="14" fillId="33" borderId="46"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49"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wrapText="1"/>
      <protection locked="0"/>
    </xf>
    <xf numFmtId="0" fontId="14" fillId="33" borderId="48" xfId="0" applyFont="1" applyFill="1" applyBorder="1" applyAlignment="1" applyProtection="1">
      <alignment horizontal="center" wrapText="1"/>
      <protection locked="0"/>
    </xf>
    <xf numFmtId="0" fontId="14" fillId="33" borderId="52" xfId="0" applyFont="1" applyFill="1" applyBorder="1" applyAlignment="1" applyProtection="1">
      <alignment horizontal="center" wrapText="1"/>
      <protection locked="0"/>
    </xf>
    <xf numFmtId="3" fontId="15" fillId="33" borderId="23"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xf>
    <xf numFmtId="0" fontId="6" fillId="33" borderId="53" xfId="0" applyFont="1" applyFill="1" applyBorder="1" applyAlignment="1" applyProtection="1">
      <alignment horizontal="left"/>
      <protection/>
    </xf>
    <xf numFmtId="0" fontId="6" fillId="33" borderId="54" xfId="0" applyFont="1" applyFill="1" applyBorder="1" applyAlignment="1" applyProtection="1">
      <alignment horizontal="left"/>
      <protection/>
    </xf>
    <xf numFmtId="0" fontId="15" fillId="33" borderId="55" xfId="0" applyFont="1" applyFill="1" applyBorder="1" applyAlignment="1" applyProtection="1">
      <alignment horizontal="center" wrapText="1"/>
      <protection/>
    </xf>
    <xf numFmtId="9" fontId="18" fillId="33" borderId="26"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0"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0"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6" xfId="0" applyFill="1" applyBorder="1" applyAlignment="1">
      <alignment horizontal="center"/>
    </xf>
    <xf numFmtId="0" fontId="6" fillId="33" borderId="57" xfId="0" applyFont="1" applyFill="1" applyBorder="1" applyAlignment="1">
      <alignment vertical="top" wrapText="1"/>
    </xf>
    <xf numFmtId="0" fontId="5" fillId="33" borderId="58" xfId="0" applyFont="1" applyFill="1" applyBorder="1" applyAlignment="1">
      <alignment horizontal="center" vertical="top" wrapText="1"/>
    </xf>
    <xf numFmtId="0" fontId="0" fillId="33" borderId="20" xfId="0" applyFont="1" applyFill="1" applyBorder="1" applyAlignment="1">
      <alignment wrapText="1"/>
    </xf>
    <xf numFmtId="0" fontId="0" fillId="33" borderId="21" xfId="0" applyFill="1" applyBorder="1" applyAlignment="1">
      <alignment/>
    </xf>
    <xf numFmtId="0" fontId="0" fillId="33" borderId="59" xfId="0" applyFill="1" applyBorder="1" applyAlignment="1">
      <alignment horizontal="center"/>
    </xf>
    <xf numFmtId="0" fontId="10" fillId="33" borderId="21" xfId="0" applyFont="1" applyFill="1" applyBorder="1" applyAlignment="1">
      <alignment horizontal="justify" wrapText="1"/>
    </xf>
    <xf numFmtId="0" fontId="0" fillId="33" borderId="59" xfId="0" applyFill="1" applyBorder="1" applyAlignment="1">
      <alignment horizontal="center" wrapText="1"/>
    </xf>
    <xf numFmtId="0" fontId="10" fillId="33" borderId="21" xfId="0" applyFont="1" applyFill="1" applyBorder="1" applyAlignment="1">
      <alignment horizontal="right" wrapText="1"/>
    </xf>
    <xf numFmtId="0" fontId="6" fillId="33" borderId="20" xfId="0" applyFont="1" applyFill="1" applyBorder="1" applyAlignment="1" applyProtection="1">
      <alignment horizontal="center" wrapText="1"/>
      <protection locked="0"/>
    </xf>
    <xf numFmtId="14" fontId="6" fillId="33" borderId="20" xfId="0" applyNumberFormat="1" applyFont="1" applyFill="1" applyBorder="1" applyAlignment="1" applyProtection="1">
      <alignment horizontal="center" wrapText="1"/>
      <protection locked="0"/>
    </xf>
    <xf numFmtId="0" fontId="6" fillId="33" borderId="59" xfId="0" applyFont="1" applyFill="1" applyBorder="1" applyAlignment="1">
      <alignment horizontal="center" wrapText="1"/>
    </xf>
    <xf numFmtId="0" fontId="6" fillId="33" borderId="20" xfId="0" applyFont="1" applyFill="1" applyBorder="1" applyAlignment="1" applyProtection="1">
      <alignment horizontal="center"/>
      <protection/>
    </xf>
    <xf numFmtId="0" fontId="0" fillId="33" borderId="46" xfId="0" applyFill="1" applyBorder="1" applyAlignment="1">
      <alignment/>
    </xf>
    <xf numFmtId="0" fontId="10" fillId="33" borderId="60"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0" xfId="0" applyFont="1" applyFill="1" applyBorder="1" applyAlignment="1" applyProtection="1">
      <alignment wrapText="1"/>
      <protection/>
    </xf>
    <xf numFmtId="0" fontId="14" fillId="34" borderId="47" xfId="0" applyFont="1" applyFill="1" applyBorder="1" applyAlignment="1" applyProtection="1">
      <alignment vertical="top" wrapText="1"/>
      <protection/>
    </xf>
    <xf numFmtId="0" fontId="14" fillId="34" borderId="50" xfId="0" applyFont="1" applyFill="1" applyBorder="1" applyAlignment="1" applyProtection="1">
      <alignment vertical="top" wrapText="1"/>
      <protection/>
    </xf>
    <xf numFmtId="0" fontId="14" fillId="34" borderId="48" xfId="0" applyFont="1" applyFill="1" applyBorder="1" applyAlignment="1" applyProtection="1">
      <alignment vertical="top" wrapText="1"/>
      <protection/>
    </xf>
    <xf numFmtId="0" fontId="14" fillId="34" borderId="52" xfId="0" applyFont="1" applyFill="1" applyBorder="1" applyAlignment="1" applyProtection="1">
      <alignment vertical="top" wrapText="1"/>
      <protection/>
    </xf>
    <xf numFmtId="3" fontId="16" fillId="33" borderId="26" xfId="0" applyNumberFormat="1" applyFont="1" applyFill="1" applyBorder="1" applyAlignment="1" applyProtection="1">
      <alignment horizontal="center" wrapText="1"/>
      <protection/>
    </xf>
    <xf numFmtId="3" fontId="15" fillId="33" borderId="23" xfId="0" applyNumberFormat="1" applyFont="1" applyFill="1" applyBorder="1" applyAlignment="1" applyProtection="1">
      <alignment horizontal="center" wrapText="1"/>
      <protection locked="0"/>
    </xf>
    <xf numFmtId="3" fontId="38" fillId="33" borderId="27" xfId="0" applyNumberFormat="1" applyFont="1" applyFill="1" applyBorder="1" applyAlignment="1" applyProtection="1">
      <alignment horizontal="center" wrapText="1"/>
      <protection locked="0"/>
    </xf>
    <xf numFmtId="3" fontId="38" fillId="33" borderId="29"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3" xfId="0" applyNumberFormat="1" applyFont="1" applyFill="1" applyBorder="1" applyAlignment="1" applyProtection="1">
      <alignment horizontal="center" wrapText="1"/>
      <protection locked="0"/>
    </xf>
    <xf numFmtId="3" fontId="38" fillId="33" borderId="35" xfId="0" applyNumberFormat="1" applyFont="1" applyFill="1" applyBorder="1" applyAlignment="1" applyProtection="1">
      <alignment horizontal="center" wrapText="1"/>
      <protection locked="0"/>
    </xf>
    <xf numFmtId="0" fontId="0" fillId="33" borderId="20"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1" xfId="0" applyFont="1" applyBorder="1" applyAlignment="1">
      <alignment vertical="top" wrapText="1"/>
    </xf>
    <xf numFmtId="0" fontId="4" fillId="0" borderId="62" xfId="0" applyFont="1" applyBorder="1" applyAlignment="1">
      <alignment vertical="top" wrapText="1"/>
    </xf>
    <xf numFmtId="0" fontId="4" fillId="0" borderId="42" xfId="0" applyFont="1" applyBorder="1" applyAlignment="1">
      <alignment vertical="top" wrapText="1"/>
    </xf>
    <xf numFmtId="0" fontId="0" fillId="0" borderId="41" xfId="0" applyBorder="1" applyAlignment="1">
      <alignment/>
    </xf>
    <xf numFmtId="0" fontId="0" fillId="0" borderId="14" xfId="0" applyBorder="1" applyAlignment="1">
      <alignment/>
    </xf>
    <xf numFmtId="0" fontId="4" fillId="0" borderId="53" xfId="0" applyFont="1" applyBorder="1" applyAlignment="1">
      <alignment vertical="top" wrapText="1"/>
    </xf>
    <xf numFmtId="0" fontId="0" fillId="0" borderId="54" xfId="0" applyBorder="1" applyAlignment="1">
      <alignment/>
    </xf>
    <xf numFmtId="0" fontId="0" fillId="0" borderId="63" xfId="0" applyBorder="1" applyAlignment="1">
      <alignment/>
    </xf>
    <xf numFmtId="0" fontId="0" fillId="0" borderId="17" xfId="0" applyBorder="1" applyAlignment="1">
      <alignment/>
    </xf>
    <xf numFmtId="0" fontId="0" fillId="0" borderId="16" xfId="0" applyBorder="1" applyAlignment="1">
      <alignment/>
    </xf>
    <xf numFmtId="0" fontId="4" fillId="0" borderId="64" xfId="0" applyFont="1" applyBorder="1" applyAlignment="1">
      <alignment vertical="top" wrapText="1"/>
    </xf>
    <xf numFmtId="0" fontId="4" fillId="0" borderId="64" xfId="0" applyFont="1" applyBorder="1" applyAlignment="1">
      <alignment vertical="center" wrapText="1"/>
    </xf>
    <xf numFmtId="0" fontId="0" fillId="0" borderId="40" xfId="0" applyFont="1" applyBorder="1" applyAlignment="1">
      <alignment wrapText="1"/>
    </xf>
    <xf numFmtId="0" fontId="0" fillId="0" borderId="15" xfId="0" applyFont="1" applyBorder="1" applyAlignment="1">
      <alignment wrapText="1"/>
    </xf>
    <xf numFmtId="0" fontId="0" fillId="0" borderId="61" xfId="0" applyFont="1" applyBorder="1" applyAlignment="1">
      <alignment wrapText="1"/>
    </xf>
    <xf numFmtId="0" fontId="0" fillId="0" borderId="40" xfId="0" applyFont="1" applyFill="1" applyBorder="1" applyAlignment="1">
      <alignment wrapText="1"/>
    </xf>
    <xf numFmtId="0" fontId="9" fillId="0" borderId="15" xfId="0" applyFont="1" applyBorder="1" applyAlignment="1">
      <alignment horizontal="left" wrapText="1"/>
    </xf>
    <xf numFmtId="0" fontId="0" fillId="0" borderId="51" xfId="0" applyFont="1" applyBorder="1" applyAlignment="1">
      <alignment wrapText="1"/>
    </xf>
    <xf numFmtId="0" fontId="0" fillId="0" borderId="48" xfId="0" applyFont="1" applyBorder="1" applyAlignment="1">
      <alignment wrapText="1"/>
    </xf>
    <xf numFmtId="0" fontId="0" fillId="0" borderId="52" xfId="0" applyFont="1" applyBorder="1" applyAlignment="1">
      <alignmen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3" fontId="20" fillId="33" borderId="0" xfId="0" applyNumberFormat="1" applyFont="1" applyFill="1" applyBorder="1" applyAlignment="1" applyProtection="1">
      <alignment/>
      <protection/>
    </xf>
    <xf numFmtId="0" fontId="0" fillId="0" borderId="41"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6"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51" xfId="0" applyFont="1" applyBorder="1" applyAlignment="1">
      <alignment horizontal="center" vertical="center" wrapText="1"/>
    </xf>
    <xf numFmtId="0" fontId="6" fillId="0" borderId="65" xfId="0" applyFont="1" applyBorder="1" applyAlignment="1">
      <alignment vertical="top" wrapText="1"/>
    </xf>
    <xf numFmtId="0" fontId="0" fillId="0" borderId="48" xfId="0" applyFont="1" applyBorder="1" applyAlignment="1">
      <alignment horizontal="center" vertical="center" wrapText="1"/>
    </xf>
    <xf numFmtId="0" fontId="6" fillId="0" borderId="38" xfId="0" applyFont="1" applyBorder="1" applyAlignment="1">
      <alignment vertical="top" wrapText="1"/>
    </xf>
    <xf numFmtId="0" fontId="0" fillId="0" borderId="50" xfId="0" applyFont="1" applyBorder="1" applyAlignment="1">
      <alignment horizontal="center" vertical="center" wrapText="1"/>
    </xf>
    <xf numFmtId="0" fontId="6" fillId="0" borderId="66" xfId="0" applyFont="1" applyBorder="1" applyAlignment="1">
      <alignment vertical="center" wrapText="1"/>
    </xf>
    <xf numFmtId="0" fontId="0" fillId="0" borderId="47" xfId="0" applyFont="1" applyBorder="1" applyAlignment="1">
      <alignment horizontal="center" vertical="center" wrapText="1"/>
    </xf>
    <xf numFmtId="0" fontId="0" fillId="0" borderId="65" xfId="0" applyBorder="1" applyAlignment="1">
      <alignment vertical="center" wrapText="1"/>
    </xf>
    <xf numFmtId="0" fontId="0" fillId="0" borderId="52" xfId="0" applyFont="1" applyBorder="1" applyAlignment="1">
      <alignment horizontal="center" vertical="center" wrapText="1"/>
    </xf>
    <xf numFmtId="0" fontId="6" fillId="0" borderId="67" xfId="0" applyFont="1" applyFill="1" applyBorder="1" applyAlignment="1">
      <alignment vertical="top" wrapText="1"/>
    </xf>
    <xf numFmtId="0" fontId="0" fillId="0" borderId="67" xfId="0" applyBorder="1" applyAlignment="1">
      <alignment vertical="top" wrapText="1"/>
    </xf>
    <xf numFmtId="3" fontId="6" fillId="0" borderId="40" xfId="0" applyNumberFormat="1" applyFont="1" applyBorder="1" applyAlignment="1">
      <alignment horizontal="center" vertical="center" wrapText="1"/>
    </xf>
    <xf numFmtId="0" fontId="7" fillId="0" borderId="0" xfId="0" applyFont="1" applyAlignment="1">
      <alignment/>
    </xf>
    <xf numFmtId="0" fontId="0" fillId="0" borderId="43"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69" xfId="0" applyBorder="1" applyAlignment="1">
      <alignment/>
    </xf>
    <xf numFmtId="0" fontId="0" fillId="0" borderId="63" xfId="0" applyFont="1" applyBorder="1" applyAlignment="1" applyProtection="1">
      <alignment horizontal="center" vertical="center" wrapText="1"/>
      <protection locked="0"/>
    </xf>
    <xf numFmtId="49" fontId="0" fillId="0" borderId="32" xfId="0" applyNumberFormat="1" applyFont="1" applyBorder="1" applyAlignment="1" applyProtection="1">
      <alignment horizontal="center" wrapText="1"/>
      <protection locked="0"/>
    </xf>
    <xf numFmtId="0" fontId="0" fillId="0" borderId="63"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3" xfId="0" applyFont="1" applyBorder="1" applyAlignment="1" applyProtection="1">
      <alignment wrapText="1"/>
      <protection locked="0"/>
    </xf>
    <xf numFmtId="0" fontId="0" fillId="0" borderId="70" xfId="0" applyFont="1" applyBorder="1" applyAlignment="1" applyProtection="1">
      <alignment wrapText="1"/>
      <protection locked="0"/>
    </xf>
    <xf numFmtId="0" fontId="0" fillId="0" borderId="39" xfId="0" applyFont="1" applyBorder="1" applyAlignment="1" applyProtection="1">
      <alignment wrapText="1"/>
      <protection locked="0"/>
    </xf>
    <xf numFmtId="0" fontId="2" fillId="0" borderId="39" xfId="36" applyBorder="1" applyAlignment="1" applyProtection="1">
      <alignment wrapText="1"/>
      <protection locked="0"/>
    </xf>
    <xf numFmtId="0" fontId="2" fillId="0" borderId="71" xfId="36" applyBorder="1" applyAlignment="1" applyProtection="1">
      <alignment wrapText="1"/>
      <protection locked="0"/>
    </xf>
    <xf numFmtId="0" fontId="0" fillId="0" borderId="14" xfId="0" applyFont="1" applyBorder="1" applyAlignment="1" applyProtection="1">
      <alignment wrapText="1"/>
      <protection locked="0"/>
    </xf>
    <xf numFmtId="0" fontId="2" fillId="0" borderId="72" xfId="36" applyBorder="1" applyAlignment="1" applyProtection="1">
      <alignment wrapText="1"/>
      <protection locked="0"/>
    </xf>
    <xf numFmtId="0" fontId="0" fillId="0" borderId="0" xfId="0" applyFont="1" applyAlignment="1">
      <alignment/>
    </xf>
    <xf numFmtId="0" fontId="0" fillId="0" borderId="40" xfId="0" applyFont="1" applyBorder="1" applyAlignment="1">
      <alignment/>
    </xf>
    <xf numFmtId="0" fontId="4" fillId="0" borderId="0" xfId="0" applyNumberFormat="1" applyFont="1" applyFill="1" applyAlignment="1">
      <alignment/>
    </xf>
    <xf numFmtId="0" fontId="4" fillId="0" borderId="61"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2" xfId="0" applyFont="1" applyBorder="1" applyAlignment="1">
      <alignment wrapText="1"/>
    </xf>
    <xf numFmtId="0" fontId="4" fillId="0" borderId="19" xfId="0" applyFont="1" applyBorder="1" applyAlignment="1">
      <alignment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73" xfId="0" applyFont="1" applyBorder="1" applyAlignment="1">
      <alignment vertical="top" wrapText="1"/>
    </xf>
    <xf numFmtId="0" fontId="0" fillId="0" borderId="70" xfId="0" applyBorder="1" applyAlignment="1">
      <alignment/>
    </xf>
    <xf numFmtId="0" fontId="4" fillId="0" borderId="74" xfId="0" applyFont="1" applyFill="1" applyBorder="1" applyAlignment="1">
      <alignment vertical="top" wrapText="1"/>
    </xf>
    <xf numFmtId="0" fontId="0" fillId="0" borderId="67" xfId="0" applyFill="1" applyBorder="1" applyAlignment="1">
      <alignment/>
    </xf>
    <xf numFmtId="0" fontId="0" fillId="0" borderId="71" xfId="0" applyFill="1" applyBorder="1" applyAlignment="1">
      <alignment/>
    </xf>
    <xf numFmtId="0" fontId="4" fillId="0" borderId="40" xfId="0" applyFont="1" applyBorder="1" applyAlignment="1">
      <alignment wrapText="1"/>
    </xf>
    <xf numFmtId="0" fontId="6" fillId="0" borderId="63"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4" xfId="0" applyNumberFormat="1" applyFont="1" applyBorder="1" applyAlignment="1">
      <alignment horizontal="center" vertical="center" wrapText="1"/>
    </xf>
    <xf numFmtId="3" fontId="0" fillId="0" borderId="47" xfId="0" applyNumberFormat="1" applyFont="1" applyBorder="1" applyAlignment="1" applyProtection="1">
      <alignment horizontal="center" wrapText="1"/>
      <protection locked="0"/>
    </xf>
    <xf numFmtId="3" fontId="0" fillId="0" borderId="48" xfId="0" applyNumberFormat="1" applyFont="1" applyBorder="1" applyAlignment="1" applyProtection="1">
      <alignment horizontal="center" wrapText="1"/>
      <protection locked="0"/>
    </xf>
    <xf numFmtId="3" fontId="0" fillId="0" borderId="50" xfId="0" applyNumberFormat="1" applyFont="1" applyBorder="1" applyAlignment="1" applyProtection="1">
      <alignment horizontal="center" vertical="center" wrapText="1"/>
      <protection locked="0"/>
    </xf>
    <xf numFmtId="3" fontId="0" fillId="0" borderId="48" xfId="0" applyNumberFormat="1" applyFont="1" applyBorder="1" applyAlignment="1" applyProtection="1">
      <alignment horizontal="center" vertical="center" wrapText="1"/>
      <protection locked="0"/>
    </xf>
    <xf numFmtId="3" fontId="0" fillId="0" borderId="52"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2" xfId="0" applyFont="1" applyBorder="1" applyAlignment="1">
      <alignment horizontal="left" vertical="center"/>
    </xf>
    <xf numFmtId="49" fontId="4" fillId="0" borderId="28" xfId="0" applyNumberFormat="1" applyFont="1" applyBorder="1" applyAlignment="1" applyProtection="1">
      <alignment horizontal="center" wrapText="1"/>
      <protection/>
    </xf>
    <xf numFmtId="0" fontId="0" fillId="7" borderId="42"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4" xfId="0" applyFill="1" applyBorder="1" applyAlignment="1">
      <alignment/>
    </xf>
    <xf numFmtId="0" fontId="0" fillId="7" borderId="41" xfId="0" applyFill="1" applyBorder="1" applyAlignment="1">
      <alignment/>
    </xf>
    <xf numFmtId="0" fontId="0" fillId="7" borderId="14" xfId="0" applyFill="1" applyBorder="1" applyAlignment="1">
      <alignment/>
    </xf>
    <xf numFmtId="0" fontId="0" fillId="0" borderId="41" xfId="0" applyBorder="1" applyAlignment="1">
      <alignment vertical="center"/>
    </xf>
    <xf numFmtId="0" fontId="23" fillId="33" borderId="21" xfId="0" applyFont="1" applyFill="1" applyBorder="1" applyAlignment="1">
      <alignment wrapText="1"/>
    </xf>
    <xf numFmtId="0" fontId="25" fillId="33" borderId="59" xfId="0" applyFont="1" applyFill="1" applyBorder="1" applyAlignment="1">
      <alignment wrapText="1"/>
    </xf>
    <xf numFmtId="0" fontId="25" fillId="33" borderId="21" xfId="0" applyFont="1" applyFill="1" applyBorder="1" applyAlignment="1">
      <alignment wrapText="1"/>
    </xf>
    <xf numFmtId="0" fontId="10" fillId="33" borderId="21" xfId="0" applyFont="1" applyFill="1" applyBorder="1" applyAlignment="1">
      <alignment horizontal="justify" wrapText="1"/>
    </xf>
    <xf numFmtId="0" fontId="0" fillId="33" borderId="59" xfId="0" applyFill="1" applyBorder="1" applyAlignment="1">
      <alignment wrapText="1"/>
    </xf>
    <xf numFmtId="0" fontId="4" fillId="33" borderId="21" xfId="0" applyFont="1" applyFill="1" applyBorder="1" applyAlignment="1">
      <alignment horizontal="center" wrapText="1"/>
    </xf>
    <xf numFmtId="0" fontId="0" fillId="33" borderId="59" xfId="0" applyFill="1" applyBorder="1" applyAlignment="1">
      <alignment horizontal="center" wrapText="1"/>
    </xf>
    <xf numFmtId="0" fontId="0" fillId="33" borderId="21" xfId="0" applyFill="1" applyBorder="1" applyAlignment="1">
      <alignment horizontal="center" wrapText="1"/>
    </xf>
    <xf numFmtId="0" fontId="29" fillId="33" borderId="21" xfId="0" applyFont="1" applyFill="1" applyBorder="1" applyAlignment="1">
      <alignment wrapText="1"/>
    </xf>
    <xf numFmtId="0" fontId="12" fillId="33" borderId="59" xfId="0" applyFont="1" applyFill="1" applyBorder="1" applyAlignment="1">
      <alignment wrapText="1"/>
    </xf>
    <xf numFmtId="0" fontId="12" fillId="33" borderId="21" xfId="0" applyFont="1" applyFill="1" applyBorder="1" applyAlignment="1">
      <alignment wrapText="1"/>
    </xf>
    <xf numFmtId="0" fontId="16" fillId="33" borderId="23" xfId="0" applyFont="1" applyFill="1" applyBorder="1" applyAlignment="1" applyProtection="1">
      <alignment wrapText="1"/>
      <protection/>
    </xf>
    <xf numFmtId="0" fontId="16" fillId="33" borderId="25" xfId="0" applyFont="1" applyFill="1" applyBorder="1" applyAlignment="1" applyProtection="1">
      <alignment wrapText="1"/>
      <protection/>
    </xf>
    <xf numFmtId="0" fontId="14" fillId="33" borderId="31"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2"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64"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3" xfId="0" applyFont="1" applyFill="1" applyBorder="1" applyAlignment="1" applyProtection="1">
      <alignment wrapText="1"/>
      <protection/>
    </xf>
    <xf numFmtId="0" fontId="17" fillId="33" borderId="25" xfId="0" applyFont="1" applyFill="1" applyBorder="1" applyAlignment="1" applyProtection="1">
      <alignment wrapText="1"/>
      <protection/>
    </xf>
    <xf numFmtId="0" fontId="14" fillId="33" borderId="49"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1" xfId="0" applyNumberFormat="1" applyFont="1" applyFill="1" applyBorder="1" applyAlignment="1" applyProtection="1">
      <alignment vertical="top" wrapText="1"/>
      <protection/>
    </xf>
    <xf numFmtId="16" fontId="33" fillId="33" borderId="33"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4" xfId="0" applyFont="1" applyFill="1" applyBorder="1" applyAlignment="1" applyProtection="1">
      <alignment horizontal="center" vertical="center" wrapText="1"/>
      <protection/>
    </xf>
    <xf numFmtId="0" fontId="0" fillId="33" borderId="41" xfId="0" applyFill="1" applyBorder="1" applyAlignment="1" applyProtection="1">
      <alignment horizontal="center" vertical="center"/>
      <protection/>
    </xf>
    <xf numFmtId="0" fontId="14" fillId="33" borderId="45" xfId="0" applyFont="1" applyFill="1" applyBorder="1" applyAlignment="1" applyProtection="1">
      <alignment vertical="top" wrapText="1"/>
      <protection/>
    </xf>
    <xf numFmtId="0" fontId="14" fillId="33" borderId="46"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4"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19" xfId="0" applyFont="1" applyBorder="1" applyAlignment="1">
      <alignment horizontal="center" vertical="center" wrapText="1"/>
    </xf>
    <xf numFmtId="0" fontId="0" fillId="0" borderId="14" xfId="0" applyBorder="1" applyAlignment="1">
      <alignment horizontal="center" vertical="center" wrapText="1"/>
    </xf>
    <xf numFmtId="0" fontId="6" fillId="0" borderId="62" xfId="0" applyFont="1" applyBorder="1" applyAlignment="1">
      <alignment horizontal="center" vertical="center" wrapText="1"/>
    </xf>
    <xf numFmtId="0" fontId="0" fillId="0" borderId="15" xfId="0" applyBorder="1" applyAlignment="1">
      <alignment horizontal="center" vertical="center" wrapText="1"/>
    </xf>
    <xf numFmtId="0" fontId="6" fillId="0" borderId="61" xfId="0" applyFont="1" applyBorder="1" applyAlignment="1">
      <alignment horizontal="center" vertical="center" wrapText="1"/>
    </xf>
    <xf numFmtId="0" fontId="31" fillId="7" borderId="42"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19" xfId="0" applyFont="1" applyFill="1" applyBorder="1" applyAlignment="1">
      <alignment wrapText="1"/>
    </xf>
    <xf numFmtId="0" fontId="31" fillId="7" borderId="64" xfId="0" applyFont="1" applyFill="1" applyBorder="1" applyAlignment="1">
      <alignment wrapText="1"/>
    </xf>
    <xf numFmtId="0" fontId="31" fillId="7" borderId="41" xfId="0" applyFont="1" applyFill="1" applyBorder="1" applyAlignment="1">
      <alignment wrapText="1"/>
    </xf>
    <xf numFmtId="0" fontId="31" fillId="7" borderId="14" xfId="0" applyFont="1" applyFill="1" applyBorder="1" applyAlignment="1">
      <alignment wrapText="1"/>
    </xf>
    <xf numFmtId="0" fontId="4" fillId="0" borderId="0" xfId="0" applyFont="1" applyFill="1" applyAlignment="1">
      <alignment horizontal="justify"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4" fillId="0" borderId="0" xfId="0" applyFont="1" applyFill="1" applyAlignment="1">
      <alignment horizontal="justify"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22" fillId="0" borderId="0" xfId="0" applyFont="1" applyFill="1" applyAlignment="1">
      <alignment horizontal="left" wrapText="1"/>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26" fillId="0" borderId="0" xfId="0" applyFont="1" applyAlignment="1">
      <alignment horizontal="center"/>
    </xf>
    <xf numFmtId="0" fontId="0" fillId="0" borderId="0" xfId="0" applyAlignment="1">
      <alignment horizontal="center"/>
    </xf>
    <xf numFmtId="0" fontId="4" fillId="0" borderId="42"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 fillId="0" borderId="53" xfId="0" applyFont="1" applyBorder="1" applyAlignment="1">
      <alignment/>
    </xf>
    <xf numFmtId="0" fontId="0" fillId="0" borderId="54" xfId="0" applyBorder="1" applyAlignment="1">
      <alignment/>
    </xf>
    <xf numFmtId="0" fontId="0" fillId="0" borderId="63" xfId="0" applyBorder="1" applyAlignment="1">
      <alignment/>
    </xf>
    <xf numFmtId="0" fontId="27" fillId="0" borderId="64" xfId="0" applyFont="1" applyBorder="1" applyAlignment="1" applyProtection="1">
      <alignment vertical="top" wrapText="1"/>
      <protection/>
    </xf>
    <xf numFmtId="0" fontId="27" fillId="0" borderId="41"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Border="1" applyAlignment="1" applyProtection="1">
      <alignment vertical="top" wrapText="1"/>
      <protection/>
    </xf>
    <xf numFmtId="0" fontId="0" fillId="0" borderId="16" xfId="0" applyBorder="1" applyAlignment="1" applyProtection="1">
      <alignment vertical="top" wrapText="1"/>
      <protection/>
    </xf>
    <xf numFmtId="0" fontId="4" fillId="0" borderId="54" xfId="0" applyFont="1" applyBorder="1" applyAlignment="1" applyProtection="1">
      <alignment vertical="top" wrapText="1"/>
      <protection/>
    </xf>
    <xf numFmtId="0" fontId="4" fillId="0" borderId="63" xfId="0" applyFont="1"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4" xfId="0" applyBorder="1" applyAlignment="1" applyProtection="1">
      <alignment vertical="top" wrapText="1"/>
      <protection/>
    </xf>
    <xf numFmtId="0" fontId="24" fillId="0" borderId="34"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0" fontId="0" fillId="0" borderId="41" xfId="0" applyBorder="1" applyAlignment="1" applyProtection="1">
      <alignment vertical="top" wrapText="1"/>
      <protection/>
    </xf>
    <xf numFmtId="0" fontId="0" fillId="0" borderId="14" xfId="0" applyBorder="1" applyAlignment="1" applyProtection="1">
      <alignment vertical="top" wrapText="1"/>
      <protection/>
    </xf>
    <xf numFmtId="0" fontId="4" fillId="0" borderId="42" xfId="0" applyFont="1" applyBorder="1" applyAlignment="1" applyProtection="1">
      <alignment vertical="top" wrapText="1"/>
      <protection/>
    </xf>
    <xf numFmtId="0" fontId="4" fillId="0" borderId="64" xfId="0"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14" xfId="0" applyBorder="1" applyAlignment="1" applyProtection="1">
      <alignment vertical="center" wrapText="1"/>
      <protection/>
    </xf>
    <xf numFmtId="0" fontId="27" fillId="0" borderId="43" xfId="0" applyFont="1" applyBorder="1" applyAlignment="1" applyProtection="1">
      <alignment horizontal="center" vertical="top" wrapText="1"/>
      <protection/>
    </xf>
    <xf numFmtId="0" fontId="27" fillId="0" borderId="68"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24" fillId="0" borderId="42"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63"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2"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5143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257175</xdr:colOff>
      <xdr:row>0</xdr:row>
      <xdr:rowOff>133350</xdr:rowOff>
    </xdr:from>
    <xdr:to>
      <xdr:col>7</xdr:col>
      <xdr:colOff>600075</xdr:colOff>
      <xdr:row>48</xdr:row>
      <xdr:rowOff>0</xdr:rowOff>
    </xdr:to>
    <xdr:grpSp>
      <xdr:nvGrpSpPr>
        <xdr:cNvPr id="2" name="Group 175"/>
        <xdr:cNvGrpSpPr>
          <a:grpSpLocks noChangeAspect="1"/>
        </xdr:cNvGrpSpPr>
      </xdr:nvGrpSpPr>
      <xdr:grpSpPr>
        <a:xfrm>
          <a:off x="257175" y="13335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 zdravotnictví</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xdr:row>
      <xdr:rowOff>9525</xdr:rowOff>
    </xdr:from>
    <xdr:to>
      <xdr:col>3</xdr:col>
      <xdr:colOff>552450</xdr:colOff>
      <xdr:row>7</xdr:row>
      <xdr:rowOff>9525</xdr:rowOff>
    </xdr:to>
    <xdr:sp>
      <xdr:nvSpPr>
        <xdr:cNvPr id="2" name="Šipka doleva 2"/>
        <xdr:cNvSpPr>
          <a:spLocks/>
        </xdr:cNvSpPr>
      </xdr:nvSpPr>
      <xdr:spPr>
        <a:xfrm>
          <a:off x="2724150" y="99060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tabSelected="1" zoomScalePageLayoutView="0" workbookViewId="0" topLeftCell="A1">
      <selection activeCell="L11" sqref="L11"/>
    </sheetView>
  </sheetViews>
  <sheetFormatPr defaultColWidth="9.140625" defaultRowHeight="12.75"/>
  <cols>
    <col min="1" max="1" width="7.7109375" style="72" customWidth="1"/>
    <col min="2" max="2" width="18.00390625" style="71" customWidth="1"/>
    <col min="3" max="8" width="9.140625" style="72" customWidth="1"/>
    <col min="9" max="9" width="7.57421875" style="72" customWidth="1"/>
    <col min="10" max="11" width="9.140625" style="72" customWidth="1"/>
    <col min="12" max="12" width="76.140625" style="71" customWidth="1"/>
    <col min="13" max="16384" width="9.140625" style="72" customWidth="1"/>
  </cols>
  <sheetData>
    <row r="1" ht="15.75">
      <c r="L1" s="73"/>
    </row>
    <row r="2" ht="16.5" customHeight="1">
      <c r="D2" s="74"/>
    </row>
    <row r="3" spans="2:12" ht="27.75" customHeight="1">
      <c r="B3" s="75"/>
      <c r="L3" s="76"/>
    </row>
    <row r="4" ht="12.75">
      <c r="B4"/>
    </row>
    <row r="5" spans="2:4" ht="15">
      <c r="B5" s="77"/>
      <c r="D5" s="78"/>
    </row>
    <row r="6" ht="15">
      <c r="B6" s="77"/>
    </row>
    <row r="7" ht="15">
      <c r="B7" s="77"/>
    </row>
    <row r="8" ht="15">
      <c r="B8" s="77"/>
    </row>
    <row r="9" ht="15">
      <c r="B9" s="77"/>
    </row>
    <row r="10" ht="15">
      <c r="B10" s="77"/>
    </row>
    <row r="11" spans="2:13" ht="12.75">
      <c r="B11" s="79"/>
      <c r="K11" s="80"/>
      <c r="L11" s="81"/>
      <c r="M11" s="80"/>
    </row>
    <row r="12" spans="2:13" ht="15">
      <c r="B12" s="77"/>
      <c r="K12" s="80"/>
      <c r="L12" s="81"/>
      <c r="M12" s="80"/>
    </row>
    <row r="13" spans="2:13" ht="15">
      <c r="B13" s="77"/>
      <c r="K13" s="80"/>
      <c r="L13" s="81"/>
      <c r="M13" s="80"/>
    </row>
    <row r="14" spans="2:13" ht="15">
      <c r="B14" s="77"/>
      <c r="K14" s="80"/>
      <c r="L14" s="81"/>
      <c r="M14" s="80"/>
    </row>
    <row r="15" spans="2:13" ht="15">
      <c r="B15" s="77"/>
      <c r="K15"/>
      <c r="L15" s="82"/>
      <c r="M15" s="80"/>
    </row>
    <row r="16" spans="2:13" ht="15">
      <c r="B16" s="77"/>
      <c r="K16" s="80"/>
      <c r="L16" s="82"/>
      <c r="M16" s="80"/>
    </row>
    <row r="17" spans="11:13" ht="12.75">
      <c r="K17" s="80"/>
      <c r="L17" s="81"/>
      <c r="M17" s="80"/>
    </row>
    <row r="18" spans="11:13" ht="12.75">
      <c r="K18" s="80"/>
      <c r="L18" s="81"/>
      <c r="M18" s="80"/>
    </row>
    <row r="19" spans="11:13" ht="12.75">
      <c r="K19" s="80"/>
      <c r="L19" s="81"/>
      <c r="M19" s="80"/>
    </row>
    <row r="20" ht="12.75"/>
    <row r="21" ht="12.75"/>
    <row r="22" ht="15.75">
      <c r="L22" s="83"/>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view="pageBreakPreview" zoomScale="115" zoomScaleSheetLayoutView="115" zoomScalePageLayoutView="0" workbookViewId="0" topLeftCell="A1">
      <selection activeCell="B8" sqref="B8"/>
    </sheetView>
  </sheetViews>
  <sheetFormatPr defaultColWidth="9.140625" defaultRowHeight="12.75"/>
  <cols>
    <col min="1" max="1" width="44.00390625" style="1" customWidth="1"/>
    <col min="2" max="2" width="47.28125" style="2" customWidth="1"/>
    <col min="3" max="3" width="9.140625" style="84" customWidth="1"/>
    <col min="4" max="4" width="21.7109375" style="84" customWidth="1"/>
    <col min="5" max="16384" width="9.140625" style="84" customWidth="1"/>
  </cols>
  <sheetData>
    <row r="1" spans="1:2" ht="18.75">
      <c r="A1" s="135" t="s">
        <v>19</v>
      </c>
      <c r="B1" s="136"/>
    </row>
    <row r="2" spans="1:2" ht="12.75">
      <c r="A2" s="309" t="s">
        <v>241</v>
      </c>
      <c r="B2" s="310"/>
    </row>
    <row r="3" spans="1:2" ht="22.5" customHeight="1">
      <c r="A3" s="311"/>
      <c r="B3" s="310"/>
    </row>
    <row r="4" spans="1:2" ht="8.25" customHeight="1">
      <c r="A4" s="311"/>
      <c r="B4" s="310"/>
    </row>
    <row r="5" spans="1:2" ht="12" customHeight="1" thickBot="1">
      <c r="A5" s="137"/>
      <c r="B5" s="138"/>
    </row>
    <row r="6" spans="1:2" ht="38.25" customHeight="1" thickBot="1">
      <c r="A6" s="200" t="s">
        <v>202</v>
      </c>
      <c r="B6" s="248"/>
    </row>
    <row r="7" spans="1:2" ht="16.5" customHeight="1" thickBot="1">
      <c r="A7" s="201" t="s">
        <v>17</v>
      </c>
      <c r="B7" s="249"/>
    </row>
    <row r="8" spans="1:2" ht="26.25" customHeight="1" thickBot="1">
      <c r="A8" s="202" t="s">
        <v>203</v>
      </c>
      <c r="B8" s="250"/>
    </row>
    <row r="9" spans="1:2" ht="29.25" customHeight="1" thickBot="1">
      <c r="A9" s="203" t="s">
        <v>204</v>
      </c>
      <c r="B9" s="251"/>
    </row>
    <row r="10" spans="1:2" ht="28.5" customHeight="1" thickBot="1">
      <c r="A10" s="201" t="s">
        <v>205</v>
      </c>
      <c r="B10" s="208"/>
    </row>
    <row r="11" spans="1:2" ht="28.5" customHeight="1" thickBot="1">
      <c r="A11" s="204" t="s">
        <v>16</v>
      </c>
      <c r="B11" s="209"/>
    </row>
    <row r="12" spans="1:2" ht="28.5" customHeight="1" thickBot="1">
      <c r="A12" s="202" t="s">
        <v>206</v>
      </c>
      <c r="B12" s="252"/>
    </row>
    <row r="13" spans="1:2" ht="15.75" customHeight="1" thickBot="1">
      <c r="A13" s="200" t="s">
        <v>207</v>
      </c>
      <c r="B13" s="253"/>
    </row>
    <row r="14" spans="1:2" ht="30.75" customHeight="1">
      <c r="A14" s="205" t="s">
        <v>208</v>
      </c>
      <c r="B14" s="254"/>
    </row>
    <row r="15" spans="1:2" ht="15.75" customHeight="1">
      <c r="A15" s="206" t="s">
        <v>75</v>
      </c>
      <c r="B15" s="255"/>
    </row>
    <row r="16" spans="1:2" ht="15.75" customHeight="1">
      <c r="A16" s="206" t="s">
        <v>74</v>
      </c>
      <c r="B16" s="255"/>
    </row>
    <row r="17" spans="1:2" ht="15.75" customHeight="1">
      <c r="A17" s="206" t="s">
        <v>76</v>
      </c>
      <c r="B17" s="256"/>
    </row>
    <row r="18" spans="1:2" ht="15.75" customHeight="1">
      <c r="A18" s="139" t="s">
        <v>183</v>
      </c>
      <c r="B18" s="259"/>
    </row>
    <row r="19" spans="1:2" ht="15.75" customHeight="1">
      <c r="A19" s="139" t="s">
        <v>184</v>
      </c>
      <c r="B19" s="259"/>
    </row>
    <row r="20" spans="1:2" ht="15.75" customHeight="1" thickBot="1">
      <c r="A20" s="207" t="s">
        <v>77</v>
      </c>
      <c r="B20" s="257"/>
    </row>
    <row r="21" spans="1:2" ht="15.75" customHeight="1">
      <c r="A21" s="202" t="s">
        <v>209</v>
      </c>
      <c r="B21" s="252"/>
    </row>
    <row r="22" spans="1:2" ht="24" customHeight="1" thickBot="1">
      <c r="A22" s="201" t="s">
        <v>18</v>
      </c>
      <c r="B22" s="258"/>
    </row>
    <row r="23" spans="1:2" ht="12.75">
      <c r="A23" s="140"/>
      <c r="B23" s="141"/>
    </row>
    <row r="24" spans="1:2" ht="9" customHeight="1">
      <c r="A24" s="304" t="s">
        <v>98</v>
      </c>
      <c r="B24" s="305"/>
    </row>
    <row r="25" spans="1:2" ht="17.25" customHeight="1">
      <c r="A25" s="306"/>
      <c r="B25" s="305"/>
    </row>
    <row r="26" spans="1:2" ht="12.75" customHeight="1">
      <c r="A26" s="312"/>
      <c r="B26" s="313"/>
    </row>
    <row r="27" spans="1:2" ht="9" customHeight="1">
      <c r="A27" s="314"/>
      <c r="B27" s="313"/>
    </row>
    <row r="28" spans="1:5" ht="42" customHeight="1">
      <c r="A28" s="140"/>
      <c r="B28" s="141"/>
      <c r="C28" s="70"/>
      <c r="D28" s="70"/>
      <c r="E28" s="70"/>
    </row>
    <row r="29" spans="1:5" ht="30" customHeight="1">
      <c r="A29" s="307" t="s">
        <v>266</v>
      </c>
      <c r="B29" s="308"/>
      <c r="C29" s="70"/>
      <c r="D29" s="70"/>
      <c r="E29" s="70"/>
    </row>
    <row r="30" spans="1:5" ht="13.5" customHeight="1">
      <c r="A30" s="142"/>
      <c r="B30" s="143"/>
      <c r="C30" s="70"/>
      <c r="D30" s="70"/>
      <c r="E30" s="70"/>
    </row>
    <row r="31" spans="1:5" ht="13.5">
      <c r="A31" s="144" t="s">
        <v>151</v>
      </c>
      <c r="B31" s="145" t="s">
        <v>280</v>
      </c>
      <c r="C31" s="70"/>
      <c r="D31" s="70"/>
      <c r="E31" s="70"/>
    </row>
    <row r="32" spans="1:5" ht="12" customHeight="1">
      <c r="A32" s="144" t="s">
        <v>152</v>
      </c>
      <c r="B32" s="146">
        <v>39480</v>
      </c>
      <c r="C32" s="70"/>
      <c r="D32" s="70"/>
      <c r="E32" s="70"/>
    </row>
    <row r="33" spans="1:2" ht="19.5" customHeight="1">
      <c r="A33" s="142"/>
      <c r="B33" s="147"/>
    </row>
    <row r="34" spans="1:2" ht="12.75">
      <c r="A34" s="140"/>
      <c r="B34" s="148">
        <f>B13</f>
        <v>0</v>
      </c>
    </row>
    <row r="35" spans="1:2" ht="13.5">
      <c r="A35" s="149"/>
      <c r="B35" s="150" t="s">
        <v>153</v>
      </c>
    </row>
    <row r="36" spans="1:2" ht="12.75">
      <c r="A36" s="84"/>
      <c r="B36" s="85"/>
    </row>
    <row r="37" spans="1:2" ht="12.75">
      <c r="A37" s="84"/>
      <c r="B37" s="85"/>
    </row>
    <row r="38" spans="1:2" ht="12.75">
      <c r="A38" s="84"/>
      <c r="B38" s="85"/>
    </row>
    <row r="39" spans="1:2" ht="12.75">
      <c r="A39" s="84"/>
      <c r="B39" s="85"/>
    </row>
    <row r="40" spans="1:2" ht="12.75">
      <c r="A40" s="84"/>
      <c r="B40" s="85"/>
    </row>
    <row r="41" spans="1:2" ht="12.75">
      <c r="A41" s="84"/>
      <c r="B41" s="85"/>
    </row>
    <row r="42" spans="1:2" ht="12.75">
      <c r="A42" s="84"/>
      <c r="B42" s="85"/>
    </row>
    <row r="43" spans="1:2" ht="12.75">
      <c r="A43" s="84"/>
      <c r="B43" s="85"/>
    </row>
    <row r="44" spans="1:2" ht="12.75">
      <c r="A44" s="84"/>
      <c r="B44" s="85"/>
    </row>
    <row r="45" spans="1:2" ht="12.75">
      <c r="A45" s="84"/>
      <c r="B45" s="85"/>
    </row>
    <row r="46" spans="1:2" ht="12.75">
      <c r="A46" s="84"/>
      <c r="B46" s="85"/>
    </row>
    <row r="47" spans="1:2" ht="12.75">
      <c r="A47" s="84"/>
      <c r="B47" s="85"/>
    </row>
    <row r="48" spans="1:2" ht="12.75">
      <c r="A48" s="84"/>
      <c r="B48" s="85"/>
    </row>
    <row r="49" spans="1:2" ht="12.75">
      <c r="A49" s="84"/>
      <c r="B49" s="85"/>
    </row>
    <row r="50" spans="1:2" ht="12.75">
      <c r="A50" s="84"/>
      <c r="B50" s="85"/>
    </row>
    <row r="51" spans="1:2" ht="12.75">
      <c r="A51" s="84"/>
      <c r="B51" s="85"/>
    </row>
    <row r="52" spans="1:2" ht="12.75">
      <c r="A52" s="84"/>
      <c r="B52" s="85"/>
    </row>
    <row r="53" spans="1:2" ht="12.75">
      <c r="A53" s="84"/>
      <c r="B53" s="85"/>
    </row>
    <row r="54" spans="1:2" ht="12.75">
      <c r="A54" s="84"/>
      <c r="B54" s="85"/>
    </row>
    <row r="55" spans="1:2" ht="12.75">
      <c r="A55" s="84"/>
      <c r="B55" s="85"/>
    </row>
    <row r="56" spans="1:2" ht="12.75">
      <c r="A56" s="84"/>
      <c r="B56" s="85"/>
    </row>
    <row r="57" spans="1:2" ht="12.75">
      <c r="A57" s="84"/>
      <c r="B57" s="85"/>
    </row>
    <row r="58" spans="1:2" ht="12.75">
      <c r="A58" s="84"/>
      <c r="B58" s="85"/>
    </row>
    <row r="59" spans="1:2" ht="12.75">
      <c r="A59" s="84"/>
      <c r="B59" s="85"/>
    </row>
    <row r="60" spans="1:2" ht="12.75">
      <c r="A60" s="84"/>
      <c r="B60" s="85"/>
    </row>
    <row r="61" spans="1:2" ht="12.75">
      <c r="A61" s="84"/>
      <c r="B61" s="85"/>
    </row>
    <row r="62" spans="1:2" ht="12.75">
      <c r="A62" s="84"/>
      <c r="B62" s="85"/>
    </row>
    <row r="63" spans="1:2" ht="12.75">
      <c r="A63" s="84"/>
      <c r="B63" s="85"/>
    </row>
    <row r="64" spans="1:2" ht="12.75">
      <c r="A64" s="84"/>
      <c r="B64" s="85"/>
    </row>
    <row r="65" spans="1:2" ht="12.75">
      <c r="A65" s="84"/>
      <c r="B65" s="85"/>
    </row>
    <row r="66" spans="1:2" ht="12.75">
      <c r="A66" s="84"/>
      <c r="B66" s="85"/>
    </row>
    <row r="67" spans="1:2" ht="12.75">
      <c r="A67" s="84"/>
      <c r="B67" s="85"/>
    </row>
    <row r="68" spans="1:2" ht="12.75">
      <c r="A68" s="84"/>
      <c r="B68" s="85"/>
    </row>
    <row r="69" spans="1:2" ht="12.75">
      <c r="A69" s="84"/>
      <c r="B69" s="85"/>
    </row>
    <row r="70" spans="1:2" ht="12.75">
      <c r="A70" s="84"/>
      <c r="B70" s="85"/>
    </row>
    <row r="71" spans="1:2" ht="12.75">
      <c r="A71" s="84"/>
      <c r="B71" s="85"/>
    </row>
    <row r="72" spans="1:2" ht="12.75">
      <c r="A72" s="84"/>
      <c r="B72" s="85"/>
    </row>
    <row r="73" spans="1:2" ht="12.75">
      <c r="A73" s="84"/>
      <c r="B73" s="85"/>
    </row>
    <row r="74" spans="1:2" ht="12.75">
      <c r="A74" s="84"/>
      <c r="B74" s="85"/>
    </row>
    <row r="75" spans="1:2" ht="12.75">
      <c r="A75" s="84"/>
      <c r="B75" s="85"/>
    </row>
    <row r="76" spans="1:2" ht="12.75">
      <c r="A76" s="84"/>
      <c r="B76" s="85"/>
    </row>
    <row r="77" spans="1:2" ht="12.75">
      <c r="A77" s="84"/>
      <c r="B77" s="85"/>
    </row>
    <row r="78" spans="1:2" ht="12.75">
      <c r="A78" s="84"/>
      <c r="B78" s="85"/>
    </row>
    <row r="79" spans="1:2" ht="12.75">
      <c r="A79" s="84"/>
      <c r="B79" s="85"/>
    </row>
    <row r="80" spans="1:2" ht="12.75">
      <c r="A80" s="84"/>
      <c r="B80" s="85"/>
    </row>
    <row r="81" spans="1:2" ht="12.75">
      <c r="A81" s="84"/>
      <c r="B81" s="85"/>
    </row>
    <row r="82" spans="1:2" ht="12.75">
      <c r="A82" s="84"/>
      <c r="B82" s="85"/>
    </row>
    <row r="83" spans="1:2" ht="12.75">
      <c r="A83" s="84"/>
      <c r="B83" s="85"/>
    </row>
    <row r="84" spans="1:2" ht="12.75">
      <c r="A84" s="84"/>
      <c r="B84" s="85"/>
    </row>
    <row r="85" spans="1:2" ht="12.75">
      <c r="A85" s="84"/>
      <c r="B85" s="85"/>
    </row>
    <row r="86" spans="1:2" ht="12.75">
      <c r="A86" s="84"/>
      <c r="B86" s="85"/>
    </row>
    <row r="87" spans="1:2" ht="12.75">
      <c r="A87" s="84"/>
      <c r="B87" s="85"/>
    </row>
    <row r="88" spans="1:2" ht="12.75">
      <c r="A88" s="84"/>
      <c r="B88" s="85"/>
    </row>
    <row r="89" spans="1:2" ht="12.75">
      <c r="A89" s="84"/>
      <c r="B89" s="85"/>
    </row>
    <row r="90" spans="1:2" ht="12.75">
      <c r="A90" s="84"/>
      <c r="B90" s="85"/>
    </row>
    <row r="91" spans="1:2" ht="12.75">
      <c r="A91" s="84"/>
      <c r="B91" s="85"/>
    </row>
    <row r="92" spans="1:2" ht="12.75">
      <c r="A92" s="84"/>
      <c r="B92" s="85"/>
    </row>
    <row r="93" spans="1:2" ht="12.75">
      <c r="A93" s="84"/>
      <c r="B93" s="85"/>
    </row>
    <row r="94" spans="1:2" ht="12.75">
      <c r="A94" s="84"/>
      <c r="B94" s="85"/>
    </row>
    <row r="95" spans="1:2" ht="12.75">
      <c r="A95" s="84"/>
      <c r="B95" s="85"/>
    </row>
    <row r="96" spans="1:2" ht="12.75">
      <c r="A96" s="84"/>
      <c r="B96" s="85"/>
    </row>
    <row r="97" spans="1:2" ht="12.75">
      <c r="A97" s="84"/>
      <c r="B97" s="85"/>
    </row>
    <row r="98" spans="1:2" ht="12.75">
      <c r="A98" s="84"/>
      <c r="B98" s="85"/>
    </row>
    <row r="99" spans="1:2" ht="12.75">
      <c r="A99" s="84"/>
      <c r="B99" s="85"/>
    </row>
    <row r="100" spans="1:2" ht="12.75">
      <c r="A100" s="84"/>
      <c r="B100" s="85"/>
    </row>
    <row r="101" spans="1:2" ht="12.75">
      <c r="A101" s="84"/>
      <c r="B101" s="85"/>
    </row>
    <row r="102" spans="1:2" ht="12.75">
      <c r="A102" s="84"/>
      <c r="B102" s="85"/>
    </row>
    <row r="103" spans="1:2" ht="12.75">
      <c r="A103" s="84"/>
      <c r="B103" s="85"/>
    </row>
    <row r="104" spans="1:2" ht="12.75">
      <c r="A104" s="84"/>
      <c r="B104" s="85"/>
    </row>
    <row r="105" spans="1:2" ht="12.75">
      <c r="A105" s="84"/>
      <c r="B105" s="85"/>
    </row>
    <row r="106" spans="1:2" ht="12.75">
      <c r="A106" s="84"/>
      <c r="B106" s="85"/>
    </row>
    <row r="107" spans="1:2" ht="12.75">
      <c r="A107" s="84"/>
      <c r="B107" s="85"/>
    </row>
    <row r="108" spans="1:2" ht="12.75">
      <c r="A108" s="84"/>
      <c r="B108" s="85"/>
    </row>
    <row r="109" spans="1:2" ht="12.75">
      <c r="A109" s="84"/>
      <c r="B109" s="85"/>
    </row>
    <row r="110" spans="1:2" ht="12.75">
      <c r="A110" s="84"/>
      <c r="B110" s="85"/>
    </row>
    <row r="111" spans="1:2" ht="12.75">
      <c r="A111" s="84"/>
      <c r="B111" s="85"/>
    </row>
    <row r="112" spans="1:2" ht="12.75">
      <c r="A112" s="84"/>
      <c r="B112" s="85"/>
    </row>
    <row r="113" spans="1:2" ht="12.75">
      <c r="A113" s="84"/>
      <c r="B113" s="85"/>
    </row>
    <row r="114" spans="1:2" ht="12.75">
      <c r="A114" s="84"/>
      <c r="B114" s="85"/>
    </row>
    <row r="115" spans="1:2" ht="12.75">
      <c r="A115" s="84"/>
      <c r="B115" s="85"/>
    </row>
    <row r="116" spans="1:2" ht="12.75">
      <c r="A116" s="84"/>
      <c r="B116" s="85"/>
    </row>
    <row r="117" spans="1:2" ht="12.75">
      <c r="A117" s="84"/>
      <c r="B117" s="85"/>
    </row>
    <row r="118" spans="1:2" ht="12.75">
      <c r="A118" s="84"/>
      <c r="B118" s="85"/>
    </row>
    <row r="119" spans="1:2" ht="12.75">
      <c r="A119" s="84"/>
      <c r="B119" s="85"/>
    </row>
    <row r="120" spans="1:2" ht="12.75">
      <c r="A120" s="84"/>
      <c r="B120" s="85"/>
    </row>
    <row r="121" spans="1:2" ht="12.75">
      <c r="A121" s="84"/>
      <c r="B121" s="85"/>
    </row>
    <row r="122" spans="1:2" ht="12.75">
      <c r="A122" s="84"/>
      <c r="B122" s="85"/>
    </row>
    <row r="123" spans="1:2" ht="12.75">
      <c r="A123" s="84"/>
      <c r="B123" s="85"/>
    </row>
    <row r="124" spans="1:2" ht="12.75">
      <c r="A124" s="84"/>
      <c r="B124" s="85"/>
    </row>
    <row r="125" spans="1:2" ht="12.75">
      <c r="A125" s="84"/>
      <c r="B125" s="85"/>
    </row>
    <row r="126" spans="1:2" ht="12.75">
      <c r="A126" s="84"/>
      <c r="B126" s="85"/>
    </row>
    <row r="127" spans="1:2" ht="12.75">
      <c r="A127" s="84"/>
      <c r="B127" s="85"/>
    </row>
    <row r="128" spans="1:2" ht="12.75">
      <c r="A128" s="84"/>
      <c r="B128" s="85"/>
    </row>
    <row r="129" spans="1:2" ht="12.75">
      <c r="A129" s="84"/>
      <c r="B129" s="85"/>
    </row>
    <row r="130" spans="1:2" ht="12.75">
      <c r="A130" s="84"/>
      <c r="B130" s="85"/>
    </row>
    <row r="131" spans="1:2" ht="12.75">
      <c r="A131" s="84"/>
      <c r="B131" s="85"/>
    </row>
    <row r="132" spans="1:2" ht="12.75">
      <c r="A132" s="84"/>
      <c r="B132" s="85"/>
    </row>
    <row r="133" spans="1:2" ht="12.75">
      <c r="A133" s="84"/>
      <c r="B133" s="85"/>
    </row>
    <row r="134" spans="1:2" ht="12.75">
      <c r="A134" s="84"/>
      <c r="B134" s="85"/>
    </row>
    <row r="135" spans="1:2" ht="12.75">
      <c r="A135" s="84"/>
      <c r="B135" s="85"/>
    </row>
    <row r="136" spans="1:2" ht="12.75">
      <c r="A136" s="84"/>
      <c r="B136" s="85"/>
    </row>
    <row r="137" spans="1:2" ht="12.75">
      <c r="A137" s="84"/>
      <c r="B137" s="85"/>
    </row>
    <row r="138" spans="1:2" ht="12.75">
      <c r="A138" s="84"/>
      <c r="B138" s="85"/>
    </row>
    <row r="139" spans="1:2" ht="12.75">
      <c r="A139" s="84"/>
      <c r="B139" s="85"/>
    </row>
    <row r="140" spans="1:2" ht="12.75">
      <c r="A140" s="84"/>
      <c r="B140" s="85"/>
    </row>
    <row r="141" spans="1:2" ht="12.75">
      <c r="A141" s="84"/>
      <c r="B141" s="85"/>
    </row>
    <row r="142" spans="1:2" ht="12.75">
      <c r="A142" s="84"/>
      <c r="B142" s="85"/>
    </row>
    <row r="143" spans="1:2" ht="12.75">
      <c r="A143" s="84"/>
      <c r="B143" s="85"/>
    </row>
    <row r="144" spans="1:2" ht="12.75">
      <c r="A144" s="84"/>
      <c r="B144" s="85"/>
    </row>
    <row r="145" spans="1:2" ht="12.75">
      <c r="A145" s="84"/>
      <c r="B145" s="85"/>
    </row>
    <row r="146" spans="1:2" ht="12.75">
      <c r="A146" s="84"/>
      <c r="B146" s="85"/>
    </row>
    <row r="147" spans="1:2" ht="12.75">
      <c r="A147" s="84"/>
      <c r="B147" s="85"/>
    </row>
    <row r="148" spans="1:2" ht="12.75">
      <c r="A148" s="84"/>
      <c r="B148" s="85"/>
    </row>
    <row r="149" spans="1:2" ht="12.75">
      <c r="A149" s="84"/>
      <c r="B149" s="85"/>
    </row>
    <row r="150" spans="1:2" ht="12.75">
      <c r="A150" s="84"/>
      <c r="B150" s="85"/>
    </row>
    <row r="151" spans="1:2" ht="12.75">
      <c r="A151" s="84"/>
      <c r="B151" s="85"/>
    </row>
    <row r="152" spans="1:2" ht="12.75">
      <c r="A152" s="84"/>
      <c r="B152" s="85"/>
    </row>
    <row r="153" spans="1:2" ht="12.75">
      <c r="A153" s="84"/>
      <c r="B153" s="85"/>
    </row>
    <row r="154" spans="1:2" ht="12.75">
      <c r="A154" s="84"/>
      <c r="B154" s="85"/>
    </row>
    <row r="155" spans="1:2" ht="12.75">
      <c r="A155" s="84"/>
      <c r="B155" s="85"/>
    </row>
    <row r="156" spans="1:2" ht="12.75">
      <c r="A156" s="84"/>
      <c r="B156" s="85"/>
    </row>
    <row r="157" spans="1:2" ht="12.75">
      <c r="A157" s="84"/>
      <c r="B157" s="85"/>
    </row>
    <row r="158" spans="1:2" ht="12.75">
      <c r="A158" s="84"/>
      <c r="B158" s="85"/>
    </row>
    <row r="159" spans="1:2" ht="12.75">
      <c r="A159" s="84"/>
      <c r="B159" s="85"/>
    </row>
    <row r="160" spans="1:2" ht="12.75">
      <c r="A160" s="84"/>
      <c r="B160" s="85"/>
    </row>
    <row r="161" spans="1:2" ht="12.75">
      <c r="A161" s="84"/>
      <c r="B161" s="85"/>
    </row>
    <row r="162" spans="1:2" ht="12.75">
      <c r="A162" s="84"/>
      <c r="B162" s="85"/>
    </row>
    <row r="163" spans="1:2" ht="12.75">
      <c r="A163" s="84"/>
      <c r="B163" s="85"/>
    </row>
    <row r="164" spans="1:2" ht="12.75">
      <c r="A164" s="84"/>
      <c r="B164" s="85"/>
    </row>
    <row r="165" spans="1:2" ht="12.75">
      <c r="A165" s="84"/>
      <c r="B165" s="85"/>
    </row>
    <row r="166" spans="1:2" ht="12.75">
      <c r="A166" s="84"/>
      <c r="B166" s="85"/>
    </row>
    <row r="167" spans="1:2" ht="12.75">
      <c r="A167" s="84"/>
      <c r="B167" s="85"/>
    </row>
    <row r="168" spans="1:2" ht="12.75">
      <c r="A168" s="84"/>
      <c r="B168" s="85"/>
    </row>
    <row r="169" spans="1:2" ht="12.75">
      <c r="A169" s="84"/>
      <c r="B169" s="85"/>
    </row>
    <row r="170" spans="1:2" ht="12.75">
      <c r="A170" s="84"/>
      <c r="B170" s="85"/>
    </row>
    <row r="171" spans="1:2" ht="12.75">
      <c r="A171" s="84"/>
      <c r="B171" s="85"/>
    </row>
    <row r="172" spans="1:2" ht="12.75">
      <c r="A172" s="84"/>
      <c r="B172" s="85"/>
    </row>
    <row r="173" spans="1:2" ht="12.75">
      <c r="A173" s="84"/>
      <c r="B173" s="85"/>
    </row>
    <row r="174" spans="1:2" ht="12.75">
      <c r="A174" s="84"/>
      <c r="B174" s="85"/>
    </row>
    <row r="175" spans="1:2" ht="12.75">
      <c r="A175" s="84"/>
      <c r="B175" s="85"/>
    </row>
    <row r="176" spans="1:2" ht="12.75">
      <c r="A176" s="84"/>
      <c r="B176" s="85"/>
    </row>
    <row r="177" spans="1:2" ht="12.75">
      <c r="A177" s="84"/>
      <c r="B177" s="85"/>
    </row>
    <row r="178" spans="1:2" ht="12.75">
      <c r="A178" s="84"/>
      <c r="B178" s="85"/>
    </row>
    <row r="179" spans="1:2" ht="12.75">
      <c r="A179" s="84"/>
      <c r="B179" s="85"/>
    </row>
    <row r="180" spans="1:2" ht="12.75">
      <c r="A180" s="84"/>
      <c r="B180" s="85"/>
    </row>
    <row r="181" spans="1:2" ht="12.75">
      <c r="A181" s="84"/>
      <c r="B181" s="85"/>
    </row>
    <row r="182" spans="1:2" ht="12.75">
      <c r="A182" s="84"/>
      <c r="B182" s="85"/>
    </row>
    <row r="183" spans="1:2" ht="12.75">
      <c r="A183" s="84"/>
      <c r="B183" s="85"/>
    </row>
    <row r="184" spans="1:2" ht="12.75">
      <c r="A184" s="84"/>
      <c r="B184" s="85"/>
    </row>
    <row r="185" spans="1:2" ht="12.75">
      <c r="A185" s="84"/>
      <c r="B185" s="85"/>
    </row>
    <row r="186" spans="1:2" ht="12.75">
      <c r="A186" s="84"/>
      <c r="B186" s="85"/>
    </row>
    <row r="187" spans="1:2" ht="12.75">
      <c r="A187" s="84"/>
      <c r="B187" s="85"/>
    </row>
    <row r="188" spans="1:2" ht="12.75">
      <c r="A188" s="84"/>
      <c r="B188" s="85"/>
    </row>
    <row r="189" spans="1:2" ht="12.75">
      <c r="A189" s="84"/>
      <c r="B189" s="85"/>
    </row>
    <row r="190" spans="1:2" ht="12.75">
      <c r="A190" s="84"/>
      <c r="B190" s="85"/>
    </row>
    <row r="191" spans="1:2" ht="12.75">
      <c r="A191" s="84"/>
      <c r="B191" s="85"/>
    </row>
    <row r="192" spans="1:2" ht="12.75">
      <c r="A192" s="84"/>
      <c r="B192" s="85"/>
    </row>
    <row r="193" spans="1:2" ht="12.75">
      <c r="A193" s="84"/>
      <c r="B193" s="85"/>
    </row>
    <row r="194" spans="1:2" ht="12.75">
      <c r="A194" s="84"/>
      <c r="B194" s="85"/>
    </row>
    <row r="195" spans="1:2" ht="12.75">
      <c r="A195" s="84"/>
      <c r="B195" s="85"/>
    </row>
    <row r="196" spans="1:2" ht="12.75">
      <c r="A196" s="84"/>
      <c r="B196" s="85"/>
    </row>
    <row r="197" spans="1:2" ht="12.75">
      <c r="A197" s="84"/>
      <c r="B197" s="85"/>
    </row>
    <row r="198" spans="1:2" ht="12.75">
      <c r="A198" s="84"/>
      <c r="B198" s="85"/>
    </row>
    <row r="199" spans="1:2" ht="12.75">
      <c r="A199" s="84"/>
      <c r="B199" s="85"/>
    </row>
    <row r="200" spans="1:2" ht="12.75">
      <c r="A200" s="84"/>
      <c r="B200" s="85"/>
    </row>
    <row r="201" spans="1:2" ht="12.75">
      <c r="A201" s="84"/>
      <c r="B201" s="85"/>
    </row>
    <row r="202" spans="1:2" ht="12.75">
      <c r="A202" s="84"/>
      <c r="B202" s="85"/>
    </row>
    <row r="203" spans="1:2" ht="12.75">
      <c r="A203" s="84"/>
      <c r="B203" s="85"/>
    </row>
    <row r="204" spans="1:2" ht="12.75">
      <c r="A204" s="84"/>
      <c r="B204" s="85"/>
    </row>
    <row r="205" spans="1:2" ht="12.75">
      <c r="A205" s="84"/>
      <c r="B205" s="85"/>
    </row>
    <row r="206" spans="1:2" ht="12.75">
      <c r="A206" s="84"/>
      <c r="B206" s="85"/>
    </row>
    <row r="207" spans="1:2" ht="12.75">
      <c r="A207" s="84"/>
      <c r="B207" s="85"/>
    </row>
    <row r="208" spans="1:2" ht="12.75">
      <c r="A208" s="84"/>
      <c r="B208" s="85"/>
    </row>
    <row r="209" spans="1:2" ht="12.75">
      <c r="A209" s="84"/>
      <c r="B209" s="85"/>
    </row>
    <row r="210" spans="1:2" ht="12.75">
      <c r="A210" s="84"/>
      <c r="B210" s="85"/>
    </row>
    <row r="211" spans="1:2" ht="12.75">
      <c r="A211" s="84"/>
      <c r="B211" s="85"/>
    </row>
    <row r="212" spans="1:2" ht="12.75">
      <c r="A212" s="84"/>
      <c r="B212" s="85"/>
    </row>
    <row r="213" spans="1:2" ht="12.75">
      <c r="A213" s="84"/>
      <c r="B213" s="85"/>
    </row>
    <row r="214" spans="1:2" ht="12.75">
      <c r="A214" s="84"/>
      <c r="B214" s="85"/>
    </row>
    <row r="215" spans="1:2" ht="12.75">
      <c r="A215" s="84"/>
      <c r="B215" s="85"/>
    </row>
    <row r="216" spans="1:2" ht="12.75">
      <c r="A216" s="84"/>
      <c r="B216" s="85"/>
    </row>
    <row r="217" spans="1:2" ht="12.75">
      <c r="A217" s="84"/>
      <c r="B217" s="85"/>
    </row>
    <row r="218" spans="1:2" ht="12.75">
      <c r="A218" s="84"/>
      <c r="B218" s="85"/>
    </row>
    <row r="219" spans="1:2" ht="12.75">
      <c r="A219" s="84"/>
      <c r="B219" s="85"/>
    </row>
    <row r="220" spans="1:2" ht="12.75">
      <c r="A220" s="84"/>
      <c r="B220" s="85"/>
    </row>
    <row r="221" spans="1:2" ht="12.75">
      <c r="A221" s="84"/>
      <c r="B221" s="85"/>
    </row>
    <row r="222" spans="1:2" ht="12.75">
      <c r="A222" s="84"/>
      <c r="B222" s="85"/>
    </row>
    <row r="223" spans="1:2" ht="12.75">
      <c r="A223" s="84"/>
      <c r="B223" s="85"/>
    </row>
    <row r="224" spans="1:2" ht="12.75">
      <c r="A224" s="84"/>
      <c r="B224" s="85"/>
    </row>
    <row r="225" spans="1:2" ht="12.75">
      <c r="A225" s="84"/>
      <c r="B225" s="85"/>
    </row>
    <row r="226" spans="1:2" ht="12.75">
      <c r="A226" s="84"/>
      <c r="B226" s="85"/>
    </row>
    <row r="227" spans="1:2" ht="12.75">
      <c r="A227" s="84"/>
      <c r="B227" s="85"/>
    </row>
    <row r="228" spans="1:2" ht="12.75">
      <c r="A228" s="84"/>
      <c r="B228" s="85"/>
    </row>
    <row r="229" spans="1:2" ht="12.75">
      <c r="A229" s="84"/>
      <c r="B229" s="85"/>
    </row>
    <row r="230" spans="1:2" ht="12.75">
      <c r="A230" s="84"/>
      <c r="B230" s="85"/>
    </row>
    <row r="231" spans="1:2" ht="12.75">
      <c r="A231" s="84"/>
      <c r="B231" s="85"/>
    </row>
    <row r="232" spans="1:2" ht="12.75">
      <c r="A232" s="84"/>
      <c r="B232" s="85"/>
    </row>
    <row r="233" spans="1:2" ht="12.75">
      <c r="A233" s="84"/>
      <c r="B233" s="85"/>
    </row>
    <row r="234" spans="1:2" ht="12.75">
      <c r="A234" s="84"/>
      <c r="B234" s="85"/>
    </row>
    <row r="235" spans="1:2" ht="12.75">
      <c r="A235" s="84"/>
      <c r="B235" s="85"/>
    </row>
    <row r="236" spans="1:2" ht="12.75">
      <c r="A236" s="84"/>
      <c r="B236" s="85"/>
    </row>
    <row r="237" spans="1:2" ht="12.75">
      <c r="A237" s="84"/>
      <c r="B237" s="85"/>
    </row>
    <row r="238" spans="1:2" ht="12.75">
      <c r="A238" s="84"/>
      <c r="B238" s="85"/>
    </row>
    <row r="239" spans="1:2" ht="12.75">
      <c r="A239" s="84"/>
      <c r="B239" s="85"/>
    </row>
    <row r="240" spans="1:2" ht="12.75">
      <c r="A240" s="84"/>
      <c r="B240" s="85"/>
    </row>
    <row r="241" spans="1:2" ht="12.75">
      <c r="A241" s="84"/>
      <c r="B241" s="85"/>
    </row>
    <row r="242" spans="1:2" ht="12.75">
      <c r="A242" s="84"/>
      <c r="B242" s="85"/>
    </row>
    <row r="243" spans="1:2" ht="12.75">
      <c r="A243" s="84"/>
      <c r="B243" s="85"/>
    </row>
    <row r="244" spans="1:2" ht="12.75">
      <c r="A244" s="84"/>
      <c r="B244" s="85"/>
    </row>
    <row r="245" spans="1:2" ht="12.75">
      <c r="A245" s="84"/>
      <c r="B245" s="85"/>
    </row>
    <row r="246" spans="1:2" ht="12.75">
      <c r="A246" s="84"/>
      <c r="B246" s="85"/>
    </row>
    <row r="247" spans="1:2" ht="12.75">
      <c r="A247" s="84"/>
      <c r="B247" s="85"/>
    </row>
    <row r="248" spans="1:2" ht="12.75">
      <c r="A248" s="84"/>
      <c r="B248" s="85"/>
    </row>
    <row r="249" spans="1:2" ht="12.75">
      <c r="A249" s="84"/>
      <c r="B249" s="85"/>
    </row>
    <row r="250" spans="1:2" ht="12.75">
      <c r="A250" s="84"/>
      <c r="B250" s="85"/>
    </row>
    <row r="251" spans="1:2" ht="12.75">
      <c r="A251" s="84"/>
      <c r="B251" s="85"/>
    </row>
    <row r="252" spans="1:2" ht="12.75">
      <c r="A252" s="84"/>
      <c r="B252" s="85"/>
    </row>
    <row r="253" spans="1:2" ht="12.75">
      <c r="A253" s="84"/>
      <c r="B253" s="85"/>
    </row>
    <row r="254" spans="1:2" ht="12.75">
      <c r="A254" s="84"/>
      <c r="B254" s="85"/>
    </row>
    <row r="255" spans="1:2" ht="12.75">
      <c r="A255" s="84"/>
      <c r="B255" s="85"/>
    </row>
    <row r="256" spans="1:2" ht="12.75">
      <c r="A256" s="84"/>
      <c r="B256" s="85"/>
    </row>
    <row r="257" spans="1:2" ht="12.75">
      <c r="A257" s="84"/>
      <c r="B257" s="85"/>
    </row>
    <row r="258" spans="1:2" ht="12.75">
      <c r="A258" s="84"/>
      <c r="B258" s="85"/>
    </row>
    <row r="259" spans="1:2" ht="12.75">
      <c r="A259" s="84"/>
      <c r="B259" s="85"/>
    </row>
    <row r="260" spans="1:2" ht="12.75">
      <c r="A260" s="84"/>
      <c r="B260" s="85"/>
    </row>
    <row r="261" spans="1:2" ht="12.75">
      <c r="A261" s="84"/>
      <c r="B261" s="85"/>
    </row>
    <row r="262" spans="1:2" ht="12.75">
      <c r="A262" s="84"/>
      <c r="B262" s="85"/>
    </row>
    <row r="263" spans="1:2" ht="12.75">
      <c r="A263" s="84"/>
      <c r="B263" s="85"/>
    </row>
    <row r="264" spans="1:2" ht="12.75">
      <c r="A264" s="84"/>
      <c r="B264" s="85"/>
    </row>
    <row r="265" spans="1:2" ht="12.75">
      <c r="A265" s="84"/>
      <c r="B265" s="85"/>
    </row>
    <row r="266" spans="1:2" ht="12.75">
      <c r="A266" s="84"/>
      <c r="B266" s="85"/>
    </row>
    <row r="267" spans="1:2" ht="12.75">
      <c r="A267" s="84"/>
      <c r="B267" s="85"/>
    </row>
    <row r="268" spans="1:2" ht="12.75">
      <c r="A268" s="84"/>
      <c r="B268" s="85"/>
    </row>
    <row r="269" spans="1:2" ht="12.75">
      <c r="A269" s="84"/>
      <c r="B269" s="85"/>
    </row>
    <row r="270" spans="1:2" ht="12.75">
      <c r="A270" s="84"/>
      <c r="B270" s="85"/>
    </row>
    <row r="271" spans="1:2" ht="12.75">
      <c r="A271" s="84"/>
      <c r="B271" s="85"/>
    </row>
    <row r="272" spans="1:2" ht="12.75">
      <c r="A272" s="84"/>
      <c r="B272" s="85"/>
    </row>
    <row r="273" spans="1:2" ht="12.75">
      <c r="A273" s="84"/>
      <c r="B273" s="85"/>
    </row>
    <row r="274" spans="1:2" ht="12.75">
      <c r="A274" s="84"/>
      <c r="B274" s="85"/>
    </row>
    <row r="275" spans="1:2" ht="12.75">
      <c r="A275" s="84"/>
      <c r="B275" s="85"/>
    </row>
    <row r="276" spans="1:2" ht="12.75">
      <c r="A276" s="84"/>
      <c r="B276" s="85"/>
    </row>
    <row r="277" spans="1:2" ht="12.75">
      <c r="A277" s="84"/>
      <c r="B277" s="85"/>
    </row>
    <row r="278" spans="1:2" ht="12.75">
      <c r="A278" s="84"/>
      <c r="B278" s="85"/>
    </row>
    <row r="279" spans="1:2" ht="12.75">
      <c r="A279" s="84"/>
      <c r="B279" s="85"/>
    </row>
    <row r="280" spans="1:2" ht="12.75">
      <c r="A280" s="84"/>
      <c r="B280" s="85"/>
    </row>
    <row r="281" spans="1:2" ht="12.75">
      <c r="A281" s="84"/>
      <c r="B281" s="85"/>
    </row>
    <row r="282" spans="1:2" ht="12.75">
      <c r="A282" s="84"/>
      <c r="B282" s="85"/>
    </row>
    <row r="283" spans="1:2" ht="12.75">
      <c r="A283" s="84"/>
      <c r="B283" s="85"/>
    </row>
    <row r="284" spans="1:2" ht="12.75">
      <c r="A284" s="84"/>
      <c r="B284" s="85"/>
    </row>
    <row r="285" spans="1:2" ht="12.75">
      <c r="A285" s="84"/>
      <c r="B285" s="85"/>
    </row>
    <row r="286" spans="1:2" ht="12.75">
      <c r="A286" s="84"/>
      <c r="B286" s="85"/>
    </row>
    <row r="287" spans="1:2" ht="12.75">
      <c r="A287" s="84"/>
      <c r="B287" s="85"/>
    </row>
    <row r="288" spans="1:2" ht="12.75">
      <c r="A288" s="84"/>
      <c r="B288" s="85"/>
    </row>
    <row r="289" spans="1:2" ht="12.75">
      <c r="A289" s="84"/>
      <c r="B289" s="85"/>
    </row>
    <row r="290" spans="1:2" ht="12.75">
      <c r="A290" s="84"/>
      <c r="B290" s="85"/>
    </row>
    <row r="291" spans="1:2" ht="12.75">
      <c r="A291" s="84"/>
      <c r="B291" s="85"/>
    </row>
    <row r="292" spans="1:2" ht="12.75">
      <c r="A292" s="84"/>
      <c r="B292" s="85"/>
    </row>
    <row r="293" spans="1:2" ht="12.75">
      <c r="A293" s="84"/>
      <c r="B293" s="85"/>
    </row>
    <row r="294" spans="1:2" ht="12.75">
      <c r="A294" s="84"/>
      <c r="B294" s="85"/>
    </row>
    <row r="295" spans="1:2" ht="12.75">
      <c r="A295" s="84"/>
      <c r="B295" s="85"/>
    </row>
    <row r="296" spans="1:2" ht="12.75">
      <c r="A296" s="84"/>
      <c r="B296" s="85"/>
    </row>
    <row r="297" spans="1:2" ht="12.75">
      <c r="A297" s="84"/>
      <c r="B297" s="85"/>
    </row>
    <row r="298" spans="1:2" ht="12.75">
      <c r="A298" s="84"/>
      <c r="B298" s="85"/>
    </row>
    <row r="299" spans="1:2" ht="12.75">
      <c r="A299" s="84"/>
      <c r="B299" s="85"/>
    </row>
    <row r="300" spans="1:2" ht="12.75">
      <c r="A300" s="84"/>
      <c r="B300" s="85"/>
    </row>
    <row r="301" spans="1:2" ht="12.75">
      <c r="A301" s="84"/>
      <c r="B301" s="85"/>
    </row>
    <row r="302" spans="1:2" ht="12.75">
      <c r="A302" s="84"/>
      <c r="B302" s="85"/>
    </row>
    <row r="303" spans="1:2" ht="12.75">
      <c r="A303" s="84"/>
      <c r="B303" s="85"/>
    </row>
    <row r="304" spans="1:2" ht="12.75">
      <c r="A304" s="84"/>
      <c r="B304" s="85"/>
    </row>
    <row r="305" spans="1:2" ht="12.75">
      <c r="A305" s="84"/>
      <c r="B305" s="85"/>
    </row>
    <row r="306" spans="1:2" ht="12.75">
      <c r="A306" s="84"/>
      <c r="B306" s="85"/>
    </row>
    <row r="307" spans="1:2" ht="12.75">
      <c r="A307" s="84"/>
      <c r="B307" s="85"/>
    </row>
    <row r="308" spans="1:2" ht="12.75">
      <c r="A308" s="84"/>
      <c r="B308" s="85"/>
    </row>
    <row r="309" spans="1:2" ht="12.75">
      <c r="A309" s="84"/>
      <c r="B309" s="85"/>
    </row>
    <row r="310" spans="1:2" ht="12.75">
      <c r="A310" s="84"/>
      <c r="B310" s="85"/>
    </row>
    <row r="311" spans="1:2" ht="12.75">
      <c r="A311" s="84"/>
      <c r="B311" s="85"/>
    </row>
    <row r="312" spans="1:2" ht="12.75">
      <c r="A312" s="84"/>
      <c r="B312" s="85"/>
    </row>
    <row r="313" spans="1:2" ht="12.75">
      <c r="A313" s="84"/>
      <c r="B313" s="85"/>
    </row>
    <row r="314" spans="1:2" ht="12.75">
      <c r="A314" s="84"/>
      <c r="B314" s="85"/>
    </row>
    <row r="315" spans="1:2" ht="12.75">
      <c r="A315" s="84"/>
      <c r="B315" s="85"/>
    </row>
    <row r="316" spans="1:2" ht="12.75">
      <c r="A316" s="84"/>
      <c r="B316" s="85"/>
    </row>
    <row r="317" spans="1:2" ht="12.75">
      <c r="A317" s="84"/>
      <c r="B317" s="85"/>
    </row>
    <row r="318" spans="1:2" ht="12.75">
      <c r="A318" s="84"/>
      <c r="B318" s="85"/>
    </row>
    <row r="319" spans="1:2" ht="12.75">
      <c r="A319" s="84"/>
      <c r="B319" s="85"/>
    </row>
    <row r="320" spans="1:2" ht="12.75">
      <c r="A320" s="84"/>
      <c r="B320" s="85"/>
    </row>
    <row r="321" spans="1:2" ht="12.75">
      <c r="A321" s="84"/>
      <c r="B321" s="85"/>
    </row>
    <row r="322" spans="1:2" ht="12.75">
      <c r="A322" s="84"/>
      <c r="B322" s="85"/>
    </row>
    <row r="323" spans="1:2" ht="12.75">
      <c r="A323" s="84"/>
      <c r="B323" s="85"/>
    </row>
    <row r="324" spans="1:2" ht="12.75">
      <c r="A324" s="84"/>
      <c r="B324" s="85"/>
    </row>
    <row r="325" spans="1:2" ht="12.75">
      <c r="A325" s="84"/>
      <c r="B325" s="85"/>
    </row>
    <row r="326" spans="1:2" ht="12.75">
      <c r="A326" s="84"/>
      <c r="B326" s="85"/>
    </row>
    <row r="327" spans="1:2" ht="12.75">
      <c r="A327" s="84"/>
      <c r="B327" s="85"/>
    </row>
    <row r="328" spans="1:2" ht="12.75">
      <c r="A328" s="84"/>
      <c r="B328" s="85"/>
    </row>
    <row r="329" spans="1:2" ht="12.75">
      <c r="A329" s="84"/>
      <c r="B329" s="85"/>
    </row>
    <row r="330" spans="1:2" ht="12.75">
      <c r="A330" s="84"/>
      <c r="B330" s="85"/>
    </row>
    <row r="331" spans="1:2" ht="12.75">
      <c r="A331" s="84"/>
      <c r="B331" s="85"/>
    </row>
    <row r="332" spans="1:2" ht="12.75">
      <c r="A332" s="84"/>
      <c r="B332" s="85"/>
    </row>
    <row r="333" spans="1:2" ht="12.75">
      <c r="A333" s="84"/>
      <c r="B333" s="85"/>
    </row>
    <row r="334" spans="1:2" ht="12.75">
      <c r="A334" s="84"/>
      <c r="B334" s="85"/>
    </row>
    <row r="335" spans="1:2" ht="12.75">
      <c r="A335" s="84"/>
      <c r="B335" s="85"/>
    </row>
    <row r="336" spans="1:2" ht="12.75">
      <c r="A336" s="84"/>
      <c r="B336" s="85"/>
    </row>
    <row r="337" spans="1:2" ht="12.75">
      <c r="A337" s="84"/>
      <c r="B337" s="85"/>
    </row>
    <row r="338" spans="1:2" ht="12.75">
      <c r="A338" s="84"/>
      <c r="B338" s="85"/>
    </row>
    <row r="339" spans="1:2" ht="12.75">
      <c r="A339" s="84"/>
      <c r="B339" s="85"/>
    </row>
    <row r="340" spans="1:2" ht="12.75">
      <c r="A340" s="84"/>
      <c r="B340" s="85"/>
    </row>
    <row r="341" spans="1:2" ht="12.75">
      <c r="A341" s="84"/>
      <c r="B341" s="85"/>
    </row>
    <row r="342" spans="1:2" ht="12.75">
      <c r="A342" s="84"/>
      <c r="B342" s="85"/>
    </row>
    <row r="343" spans="1:2" ht="12.75">
      <c r="A343" s="84"/>
      <c r="B343" s="85"/>
    </row>
    <row r="344" spans="1:2" ht="12.75">
      <c r="A344" s="84"/>
      <c r="B344" s="85"/>
    </row>
    <row r="345" spans="1:2" ht="12.75">
      <c r="A345" s="84"/>
      <c r="B345" s="85"/>
    </row>
    <row r="346" spans="1:2" ht="12.75">
      <c r="A346" s="84"/>
      <c r="B346" s="85"/>
    </row>
    <row r="347" spans="1:2" ht="12.75">
      <c r="A347" s="84"/>
      <c r="B347" s="85"/>
    </row>
    <row r="348" spans="1:2" ht="12.75">
      <c r="A348" s="84"/>
      <c r="B348" s="85"/>
    </row>
    <row r="349" spans="1:2" ht="12.75">
      <c r="A349" s="84"/>
      <c r="B349" s="85"/>
    </row>
    <row r="350" spans="1:2" ht="12.75">
      <c r="A350" s="84"/>
      <c r="B350" s="85"/>
    </row>
    <row r="351" spans="1:2" ht="12.75">
      <c r="A351" s="84"/>
      <c r="B351" s="85"/>
    </row>
    <row r="352" spans="1:2" ht="12.75">
      <c r="A352" s="84"/>
      <c r="B352" s="85"/>
    </row>
    <row r="353" spans="1:2" ht="12.75">
      <c r="A353" s="84"/>
      <c r="B353" s="85"/>
    </row>
    <row r="354" spans="1:2" ht="12.75">
      <c r="A354" s="84"/>
      <c r="B354" s="85"/>
    </row>
    <row r="355" spans="1:2" ht="12.75">
      <c r="A355" s="84"/>
      <c r="B355" s="85"/>
    </row>
    <row r="356" spans="1:2" ht="12.75">
      <c r="A356" s="84"/>
      <c r="B356" s="85"/>
    </row>
    <row r="357" spans="1:2" ht="12.75">
      <c r="A357" s="84"/>
      <c r="B357" s="85"/>
    </row>
    <row r="358" spans="1:2" ht="12.75">
      <c r="A358" s="84"/>
      <c r="B358" s="85"/>
    </row>
    <row r="359" spans="1:2" ht="12.75">
      <c r="A359" s="84"/>
      <c r="B359" s="85"/>
    </row>
    <row r="360" spans="1:2" ht="12.75">
      <c r="A360" s="84"/>
      <c r="B360" s="85"/>
    </row>
    <row r="361" spans="1:2" ht="12.75">
      <c r="A361" s="84"/>
      <c r="B361" s="85"/>
    </row>
    <row r="362" spans="1:2" ht="12.75">
      <c r="A362" s="84"/>
      <c r="B362" s="85"/>
    </row>
    <row r="363" spans="1:2" ht="12.75">
      <c r="A363" s="84"/>
      <c r="B363" s="85"/>
    </row>
    <row r="364" spans="1:2" ht="12.75">
      <c r="A364" s="84"/>
      <c r="B364" s="85"/>
    </row>
    <row r="365" spans="1:2" ht="12.75">
      <c r="A365" s="84"/>
      <c r="B365" s="85"/>
    </row>
    <row r="366" spans="1:2" ht="12.75">
      <c r="A366" s="84"/>
      <c r="B366" s="85"/>
    </row>
    <row r="367" spans="1:2" ht="12.75">
      <c r="A367" s="84"/>
      <c r="B367" s="85"/>
    </row>
    <row r="368" spans="1:2" ht="12.75">
      <c r="A368" s="84"/>
      <c r="B368" s="85"/>
    </row>
    <row r="369" spans="1:2" ht="12.75">
      <c r="A369" s="84"/>
      <c r="B369" s="85"/>
    </row>
    <row r="370" spans="1:2" ht="12.75">
      <c r="A370" s="84"/>
      <c r="B370" s="85"/>
    </row>
    <row r="371" spans="1:2" ht="12.75">
      <c r="A371" s="84"/>
      <c r="B371" s="85"/>
    </row>
    <row r="372" spans="1:2" ht="12.75">
      <c r="A372" s="84"/>
      <c r="B372" s="85"/>
    </row>
    <row r="373" spans="1:2" ht="12.75">
      <c r="A373" s="84"/>
      <c r="B373" s="85"/>
    </row>
    <row r="374" spans="1:2" ht="12.75">
      <c r="A374" s="84"/>
      <c r="B374" s="85"/>
    </row>
    <row r="375" spans="1:2" ht="12.75">
      <c r="A375" s="84"/>
      <c r="B375" s="85"/>
    </row>
    <row r="376" spans="1:2" ht="12.75">
      <c r="A376" s="84"/>
      <c r="B376" s="85"/>
    </row>
    <row r="377" spans="1:2" ht="12.75">
      <c r="A377" s="84"/>
      <c r="B377" s="85"/>
    </row>
    <row r="378" spans="1:2" ht="12.75">
      <c r="A378" s="84"/>
      <c r="B378" s="85"/>
    </row>
    <row r="379" spans="1:2" ht="12.75">
      <c r="A379" s="84"/>
      <c r="B379" s="85"/>
    </row>
    <row r="380" spans="1:2" ht="12.75">
      <c r="A380" s="84"/>
      <c r="B380" s="85"/>
    </row>
    <row r="381" spans="1:2" ht="12.75">
      <c r="A381" s="84"/>
      <c r="B381" s="85"/>
    </row>
    <row r="382" spans="1:2" ht="12.75">
      <c r="A382" s="84"/>
      <c r="B382" s="85"/>
    </row>
    <row r="383" spans="1:2" ht="12.75">
      <c r="A383" s="84"/>
      <c r="B383" s="85"/>
    </row>
    <row r="384" spans="1:2" ht="12.75">
      <c r="A384" s="84"/>
      <c r="B384" s="85"/>
    </row>
    <row r="385" spans="1:2" ht="12.75">
      <c r="A385" s="84"/>
      <c r="B385" s="85"/>
    </row>
    <row r="386" spans="1:2" ht="12.75">
      <c r="A386" s="84"/>
      <c r="B386" s="85"/>
    </row>
    <row r="387" spans="1:2" ht="12.75">
      <c r="A387" s="84"/>
      <c r="B387" s="85"/>
    </row>
    <row r="388" spans="1:2" ht="12.75">
      <c r="A388" s="84"/>
      <c r="B388" s="85"/>
    </row>
    <row r="389" spans="1:2" ht="12.75">
      <c r="A389" s="84"/>
      <c r="B389" s="85"/>
    </row>
    <row r="390" spans="1:2" ht="12.75">
      <c r="A390" s="84"/>
      <c r="B390" s="85"/>
    </row>
    <row r="391" spans="1:2" ht="12.75">
      <c r="A391" s="84"/>
      <c r="B391" s="85"/>
    </row>
    <row r="392" spans="1:2" ht="12.75">
      <c r="A392" s="84"/>
      <c r="B392" s="85"/>
    </row>
    <row r="393" spans="1:2" ht="12.75">
      <c r="A393" s="84"/>
      <c r="B393" s="85"/>
    </row>
    <row r="394" spans="1:2" ht="12.75">
      <c r="A394" s="84"/>
      <c r="B394" s="85"/>
    </row>
    <row r="395" spans="1:2" ht="12.75">
      <c r="A395" s="84"/>
      <c r="B395" s="85"/>
    </row>
    <row r="396" spans="1:2" ht="12.75">
      <c r="A396" s="84"/>
      <c r="B396" s="85"/>
    </row>
    <row r="397" spans="1:2" ht="12.75">
      <c r="A397" s="84"/>
      <c r="B397" s="85"/>
    </row>
    <row r="398" spans="1:2" ht="12.75">
      <c r="A398" s="84"/>
      <c r="B398" s="85"/>
    </row>
    <row r="399" spans="1:2" ht="12.75">
      <c r="A399" s="84"/>
      <c r="B399" s="85"/>
    </row>
    <row r="400" spans="1:2" ht="12.75">
      <c r="A400" s="84"/>
      <c r="B400" s="85"/>
    </row>
    <row r="401" spans="1:2" ht="12.75">
      <c r="A401" s="84"/>
      <c r="B401" s="85"/>
    </row>
    <row r="402" spans="1:2" ht="12.75">
      <c r="A402" s="84"/>
      <c r="B402" s="85"/>
    </row>
    <row r="403" spans="1:2" ht="12.75">
      <c r="A403" s="84"/>
      <c r="B403" s="85"/>
    </row>
    <row r="404" spans="1:2" ht="12.75">
      <c r="A404" s="84"/>
      <c r="B404" s="85"/>
    </row>
    <row r="405" spans="1:2" ht="12.75">
      <c r="A405" s="84"/>
      <c r="B405" s="85"/>
    </row>
    <row r="406" spans="1:2" ht="12.75">
      <c r="A406" s="84"/>
      <c r="B406" s="85"/>
    </row>
    <row r="407" spans="1:2" ht="12.75">
      <c r="A407" s="84"/>
      <c r="B407" s="85"/>
    </row>
    <row r="408" spans="1:2" ht="12.75">
      <c r="A408" s="84"/>
      <c r="B408" s="85"/>
    </row>
    <row r="409" spans="1:2" ht="12.75">
      <c r="A409" s="84"/>
      <c r="B409" s="85"/>
    </row>
    <row r="410" spans="1:2" ht="12.75">
      <c r="A410" s="84"/>
      <c r="B410" s="85"/>
    </row>
    <row r="411" spans="1:2" ht="12.75">
      <c r="A411" s="84"/>
      <c r="B411" s="85"/>
    </row>
    <row r="412" spans="1:2" ht="12.75">
      <c r="A412" s="84"/>
      <c r="B412" s="85"/>
    </row>
    <row r="413" spans="1:2" ht="12.75">
      <c r="A413" s="84"/>
      <c r="B413" s="85"/>
    </row>
    <row r="414" spans="1:2" ht="12.75">
      <c r="A414" s="84"/>
      <c r="B414" s="85"/>
    </row>
    <row r="415" spans="1:2" ht="12.75">
      <c r="A415" s="84"/>
      <c r="B415" s="85"/>
    </row>
    <row r="416" spans="1:2" ht="12.75">
      <c r="A416" s="84"/>
      <c r="B416" s="85"/>
    </row>
    <row r="417" spans="1:2" ht="12.75">
      <c r="A417" s="84"/>
      <c r="B417" s="85"/>
    </row>
    <row r="418" spans="1:2" ht="12.75">
      <c r="A418" s="84"/>
      <c r="B418" s="85"/>
    </row>
    <row r="419" spans="1:2" ht="12.75">
      <c r="A419" s="84"/>
      <c r="B419" s="85"/>
    </row>
    <row r="420" spans="1:2" ht="12.75">
      <c r="A420" s="84"/>
      <c r="B420" s="85"/>
    </row>
    <row r="421" spans="1:2" ht="12.75">
      <c r="A421" s="84"/>
      <c r="B421" s="85"/>
    </row>
    <row r="422" spans="1:2" ht="12.75">
      <c r="A422" s="84"/>
      <c r="B422" s="85"/>
    </row>
    <row r="423" spans="1:2" ht="12.75">
      <c r="A423" s="84"/>
      <c r="B423" s="85"/>
    </row>
    <row r="424" spans="1:2" ht="12.75">
      <c r="A424" s="84"/>
      <c r="B424" s="85"/>
    </row>
    <row r="425" spans="1:2" ht="12.75">
      <c r="A425" s="84"/>
      <c r="B425" s="85"/>
    </row>
    <row r="426" spans="1:2" ht="12.75">
      <c r="A426" s="84"/>
      <c r="B426" s="85"/>
    </row>
    <row r="427" spans="1:2" ht="12.75">
      <c r="A427" s="84"/>
      <c r="B427" s="85"/>
    </row>
    <row r="428" spans="1:2" ht="12.75">
      <c r="A428" s="84"/>
      <c r="B428" s="85"/>
    </row>
    <row r="429" spans="1:2" ht="12.75">
      <c r="A429" s="84"/>
      <c r="B429" s="85"/>
    </row>
    <row r="430" spans="1:2" ht="12.75">
      <c r="A430" s="84"/>
      <c r="B430" s="85"/>
    </row>
    <row r="431" spans="1:2" ht="12.75">
      <c r="A431" s="84"/>
      <c r="B431" s="85"/>
    </row>
    <row r="432" spans="1:2" ht="12.75">
      <c r="A432" s="84"/>
      <c r="B432" s="85"/>
    </row>
    <row r="433" spans="1:2" ht="12.75">
      <c r="A433" s="84"/>
      <c r="B433" s="85"/>
    </row>
    <row r="434" spans="1:2" ht="12.75">
      <c r="A434" s="84"/>
      <c r="B434" s="85"/>
    </row>
    <row r="435" spans="1:2" ht="12.75">
      <c r="A435" s="84"/>
      <c r="B435" s="85"/>
    </row>
    <row r="436" spans="1:2" ht="12.75">
      <c r="A436" s="84"/>
      <c r="B436" s="85"/>
    </row>
    <row r="437" spans="1:2" ht="12.75">
      <c r="A437" s="84"/>
      <c r="B437" s="85"/>
    </row>
    <row r="438" spans="1:2" ht="12.75">
      <c r="A438" s="84"/>
      <c r="B438" s="85"/>
    </row>
    <row r="439" spans="1:2" ht="12.75">
      <c r="A439" s="84"/>
      <c r="B439" s="85"/>
    </row>
    <row r="440" spans="1:2" ht="12.75">
      <c r="A440" s="84"/>
      <c r="B440" s="85"/>
    </row>
    <row r="441" spans="1:2" ht="12.75">
      <c r="A441" s="84"/>
      <c r="B441" s="85"/>
    </row>
    <row r="442" spans="1:2" ht="12.75">
      <c r="A442" s="84"/>
      <c r="B442" s="85"/>
    </row>
    <row r="443" spans="1:2" ht="12.75">
      <c r="A443" s="84"/>
      <c r="B443" s="85"/>
    </row>
    <row r="444" spans="1:2" ht="12.75">
      <c r="A444" s="84"/>
      <c r="B444" s="85"/>
    </row>
    <row r="445" spans="1:2" ht="12.75">
      <c r="A445" s="84"/>
      <c r="B445" s="85"/>
    </row>
    <row r="446" spans="1:2" ht="12.75">
      <c r="A446" s="84"/>
      <c r="B446" s="85"/>
    </row>
    <row r="447" spans="1:2" ht="12.75">
      <c r="A447" s="84"/>
      <c r="B447" s="85"/>
    </row>
    <row r="448" spans="1:2" ht="12.75">
      <c r="A448" s="84"/>
      <c r="B448" s="85"/>
    </row>
    <row r="449" spans="1:2" ht="12.75">
      <c r="A449" s="84"/>
      <c r="B449" s="85"/>
    </row>
    <row r="450" spans="1:2" ht="12.75">
      <c r="A450" s="84"/>
      <c r="B450" s="85"/>
    </row>
    <row r="451" spans="1:2" ht="12.75">
      <c r="A451" s="84"/>
      <c r="B451" s="85"/>
    </row>
    <row r="452" spans="1:2" ht="12.75">
      <c r="A452" s="84"/>
      <c r="B452" s="85"/>
    </row>
    <row r="453" spans="1:2" ht="12.75">
      <c r="A453" s="84"/>
      <c r="B453" s="85"/>
    </row>
    <row r="454" spans="1:2" ht="12.75">
      <c r="A454" s="84"/>
      <c r="B454" s="85"/>
    </row>
    <row r="455" spans="1:2" ht="12.75">
      <c r="A455" s="84"/>
      <c r="B455" s="85"/>
    </row>
    <row r="456" spans="1:2" ht="12.75">
      <c r="A456" s="84"/>
      <c r="B456" s="85"/>
    </row>
    <row r="457" spans="1:2" ht="12.75">
      <c r="A457" s="84"/>
      <c r="B457" s="85"/>
    </row>
    <row r="458" spans="1:2" ht="12.75">
      <c r="A458" s="84"/>
      <c r="B458" s="85"/>
    </row>
    <row r="459" spans="1:2" ht="12.75">
      <c r="A459" s="84"/>
      <c r="B459" s="85"/>
    </row>
    <row r="460" spans="1:2" ht="12.75">
      <c r="A460" s="84"/>
      <c r="B460" s="85"/>
    </row>
    <row r="461" spans="1:2" ht="12.75">
      <c r="A461" s="84"/>
      <c r="B461" s="85"/>
    </row>
    <row r="462" spans="1:2" ht="12.75">
      <c r="A462" s="84"/>
      <c r="B462" s="85"/>
    </row>
    <row r="463" spans="1:2" ht="12.75">
      <c r="A463" s="84"/>
      <c r="B463" s="85"/>
    </row>
    <row r="464" spans="1:2" ht="12.75">
      <c r="A464" s="84"/>
      <c r="B464" s="85"/>
    </row>
    <row r="465" spans="1:2" ht="12.75">
      <c r="A465" s="84"/>
      <c r="B465" s="85"/>
    </row>
    <row r="466" spans="1:2" ht="12.75">
      <c r="A466" s="84"/>
      <c r="B466" s="85"/>
    </row>
    <row r="467" spans="1:2" ht="12.75">
      <c r="A467" s="84"/>
      <c r="B467" s="85"/>
    </row>
    <row r="468" spans="1:2" ht="12.75">
      <c r="A468" s="84"/>
      <c r="B468" s="85"/>
    </row>
    <row r="469" spans="1:2" ht="12.75">
      <c r="A469" s="84"/>
      <c r="B469" s="85"/>
    </row>
    <row r="470" spans="1:2" ht="12.75">
      <c r="A470" s="84"/>
      <c r="B470" s="85"/>
    </row>
    <row r="471" spans="1:2" ht="12.75">
      <c r="A471" s="84"/>
      <c r="B471" s="85"/>
    </row>
    <row r="472" spans="1:2" ht="12.75">
      <c r="A472" s="84"/>
      <c r="B472" s="85"/>
    </row>
    <row r="473" spans="1:2" ht="12.75">
      <c r="A473" s="84"/>
      <c r="B473" s="85"/>
    </row>
    <row r="474" spans="1:2" ht="12.75">
      <c r="A474" s="84"/>
      <c r="B474" s="85"/>
    </row>
    <row r="475" spans="1:2" ht="12.75">
      <c r="A475" s="84"/>
      <c r="B475" s="85"/>
    </row>
    <row r="476" spans="1:2" ht="12.75">
      <c r="A476" s="84"/>
      <c r="B476" s="85"/>
    </row>
    <row r="477" spans="1:2" ht="12.75">
      <c r="A477" s="84"/>
      <c r="B477" s="85"/>
    </row>
    <row r="478" spans="1:2" ht="12.75">
      <c r="A478" s="84"/>
      <c r="B478" s="85"/>
    </row>
    <row r="479" spans="1:2" ht="12.75">
      <c r="A479" s="84"/>
      <c r="B479" s="85"/>
    </row>
    <row r="480" spans="1:2" ht="12.75">
      <c r="A480" s="84"/>
      <c r="B480" s="85"/>
    </row>
    <row r="481" spans="1:2" ht="12.75">
      <c r="A481" s="84"/>
      <c r="B481" s="85"/>
    </row>
    <row r="482" spans="1:2" ht="12.75">
      <c r="A482" s="84"/>
      <c r="B482" s="85"/>
    </row>
    <row r="483" spans="1:3" ht="12.75">
      <c r="A483" s="84"/>
      <c r="B483" s="85"/>
      <c r="C483" s="85" t="s">
        <v>99</v>
      </c>
    </row>
    <row r="484" ht="12.75">
      <c r="C484" s="84">
        <v>43</v>
      </c>
    </row>
    <row r="485" spans="1:3" ht="12.75">
      <c r="A485" t="s">
        <v>58</v>
      </c>
      <c r="B485" s="67" t="s">
        <v>58</v>
      </c>
      <c r="C485" s="84">
        <v>43</v>
      </c>
    </row>
    <row r="486" spans="1:3" ht="12.75">
      <c r="A486" t="s">
        <v>38</v>
      </c>
      <c r="B486" s="67" t="s">
        <v>38</v>
      </c>
      <c r="C486" s="84">
        <v>43</v>
      </c>
    </row>
    <row r="487" spans="1:3" ht="12.75">
      <c r="A487" t="s">
        <v>40</v>
      </c>
      <c r="B487" s="67" t="s">
        <v>40</v>
      </c>
      <c r="C487" s="84">
        <v>43</v>
      </c>
    </row>
    <row r="488" spans="1:3" ht="12.75">
      <c r="A488" t="s">
        <v>43</v>
      </c>
      <c r="B488" s="67" t="s">
        <v>43</v>
      </c>
      <c r="C488" s="84">
        <v>43</v>
      </c>
    </row>
    <row r="489" spans="1:3" ht="12.75">
      <c r="A489" t="s">
        <v>44</v>
      </c>
      <c r="B489" s="67" t="s">
        <v>44</v>
      </c>
      <c r="C489" s="84">
        <v>43</v>
      </c>
    </row>
    <row r="490" spans="1:3" ht="12.75">
      <c r="A490" t="s">
        <v>45</v>
      </c>
      <c r="B490" s="67" t="s">
        <v>45</v>
      </c>
      <c r="C490" s="84">
        <v>43</v>
      </c>
    </row>
    <row r="491" spans="1:3" ht="12.75">
      <c r="A491" t="s">
        <v>39</v>
      </c>
      <c r="B491" s="67" t="s">
        <v>39</v>
      </c>
      <c r="C491" s="84">
        <v>43</v>
      </c>
    </row>
    <row r="492" spans="1:3" ht="12.75">
      <c r="A492" s="66" t="s">
        <v>182</v>
      </c>
      <c r="B492" s="68" t="s">
        <v>182</v>
      </c>
      <c r="C492" s="84">
        <v>43</v>
      </c>
    </row>
    <row r="493" spans="1:3" ht="12.75">
      <c r="A493" t="s">
        <v>41</v>
      </c>
      <c r="B493" s="67" t="s">
        <v>41</v>
      </c>
      <c r="C493" s="84">
        <v>43</v>
      </c>
    </row>
    <row r="494" spans="1:3" ht="12.75">
      <c r="A494" t="s">
        <v>42</v>
      </c>
      <c r="B494" s="67" t="s">
        <v>42</v>
      </c>
      <c r="C494" s="84">
        <v>43</v>
      </c>
    </row>
    <row r="495" spans="1:3" ht="12.75">
      <c r="A495" t="s">
        <v>33</v>
      </c>
      <c r="B495" s="67" t="s">
        <v>33</v>
      </c>
      <c r="C495" s="84">
        <v>43</v>
      </c>
    </row>
    <row r="496" spans="1:3" ht="12.75">
      <c r="A496" t="s">
        <v>34</v>
      </c>
      <c r="B496" s="67" t="s">
        <v>34</v>
      </c>
      <c r="C496" s="84">
        <v>43</v>
      </c>
    </row>
    <row r="497" spans="1:3" ht="12.75">
      <c r="A497" t="s">
        <v>35</v>
      </c>
      <c r="B497" s="67" t="s">
        <v>35</v>
      </c>
      <c r="C497" s="84">
        <v>43</v>
      </c>
    </row>
    <row r="498" spans="1:3" ht="12.75">
      <c r="A498" t="s">
        <v>36</v>
      </c>
      <c r="B498" s="67" t="s">
        <v>36</v>
      </c>
      <c r="C498" s="84">
        <v>43</v>
      </c>
    </row>
    <row r="499" spans="1:3" ht="12.75">
      <c r="A499" t="s">
        <v>37</v>
      </c>
      <c r="B499" s="67" t="s">
        <v>37</v>
      </c>
      <c r="C499" s="84">
        <v>43</v>
      </c>
    </row>
    <row r="500" spans="1:3" ht="12.75">
      <c r="A500" t="s">
        <v>161</v>
      </c>
      <c r="B500" s="67" t="s">
        <v>161</v>
      </c>
      <c r="C500" s="84">
        <v>43</v>
      </c>
    </row>
    <row r="501" spans="1:3" ht="12.75">
      <c r="A501" t="s">
        <v>48</v>
      </c>
      <c r="B501" s="67" t="s">
        <v>48</v>
      </c>
      <c r="C501" s="84">
        <v>43</v>
      </c>
    </row>
    <row r="502" spans="1:3" ht="12.75">
      <c r="A502" t="s">
        <v>49</v>
      </c>
      <c r="B502" s="67" t="s">
        <v>49</v>
      </c>
      <c r="C502" s="84">
        <v>43</v>
      </c>
    </row>
    <row r="503" spans="1:3" ht="12.75">
      <c r="A503" t="s">
        <v>50</v>
      </c>
      <c r="B503" s="67" t="s">
        <v>50</v>
      </c>
      <c r="C503" s="84">
        <v>43</v>
      </c>
    </row>
    <row r="504" spans="1:3" ht="12.75">
      <c r="A504" t="s">
        <v>46</v>
      </c>
      <c r="B504" s="67" t="s">
        <v>46</v>
      </c>
      <c r="C504" s="84">
        <v>43</v>
      </c>
    </row>
    <row r="505" spans="1:3" ht="12.75">
      <c r="A505" t="s">
        <v>47</v>
      </c>
      <c r="B505" s="67" t="s">
        <v>47</v>
      </c>
      <c r="C505" s="84">
        <v>43</v>
      </c>
    </row>
    <row r="506" spans="1:3" ht="12.75">
      <c r="A506" t="s">
        <v>51</v>
      </c>
      <c r="B506" s="67" t="s">
        <v>51</v>
      </c>
      <c r="C506" s="84">
        <v>43</v>
      </c>
    </row>
    <row r="507" spans="1:3" ht="12.75">
      <c r="A507" t="s">
        <v>52</v>
      </c>
      <c r="B507" s="67" t="s">
        <v>52</v>
      </c>
      <c r="C507" s="84">
        <v>43</v>
      </c>
    </row>
    <row r="508" spans="1:3" ht="12.75">
      <c r="A508" t="s">
        <v>53</v>
      </c>
      <c r="B508" s="67" t="s">
        <v>53</v>
      </c>
      <c r="C508" s="84">
        <v>43</v>
      </c>
    </row>
    <row r="509" spans="1:3" ht="12.75">
      <c r="A509" t="s">
        <v>54</v>
      </c>
      <c r="B509" s="67" t="s">
        <v>54</v>
      </c>
      <c r="C509" s="84">
        <v>43</v>
      </c>
    </row>
    <row r="510" spans="1:3" ht="12.75">
      <c r="A510" t="s">
        <v>55</v>
      </c>
      <c r="B510" s="67" t="s">
        <v>55</v>
      </c>
      <c r="C510" s="84">
        <v>43</v>
      </c>
    </row>
    <row r="511" spans="1:3" ht="12.75">
      <c r="A511" t="s">
        <v>56</v>
      </c>
      <c r="B511" s="67" t="s">
        <v>56</v>
      </c>
      <c r="C511" s="84">
        <v>43</v>
      </c>
    </row>
    <row r="512" spans="1:3" ht="12.75">
      <c r="A512" t="s">
        <v>57</v>
      </c>
      <c r="B512" s="67" t="s">
        <v>57</v>
      </c>
      <c r="C512" s="84">
        <v>43</v>
      </c>
    </row>
    <row r="513" spans="1:3" ht="12.75">
      <c r="A513" t="s">
        <v>162</v>
      </c>
      <c r="B513" s="67" t="s">
        <v>162</v>
      </c>
      <c r="C513" s="84">
        <v>43</v>
      </c>
    </row>
    <row r="514" spans="1:3" ht="12.75">
      <c r="A514" t="s">
        <v>163</v>
      </c>
      <c r="B514" s="67" t="s">
        <v>163</v>
      </c>
      <c r="C514" s="84">
        <v>43</v>
      </c>
    </row>
    <row r="515" spans="1:3" ht="12.75">
      <c r="A515" t="s">
        <v>155</v>
      </c>
      <c r="B515" s="67" t="s">
        <v>155</v>
      </c>
      <c r="C515" s="84">
        <v>43</v>
      </c>
    </row>
    <row r="516" spans="1:3" ht="12.75">
      <c r="A516" t="s">
        <v>157</v>
      </c>
      <c r="B516" s="67" t="s">
        <v>157</v>
      </c>
      <c r="C516" s="84">
        <v>43</v>
      </c>
    </row>
    <row r="517" spans="1:3" ht="12.75">
      <c r="A517" t="s">
        <v>156</v>
      </c>
      <c r="B517" s="67" t="s">
        <v>156</v>
      </c>
      <c r="C517" s="84">
        <v>43</v>
      </c>
    </row>
    <row r="518" spans="1:2" ht="12.75">
      <c r="A518" t="s">
        <v>158</v>
      </c>
      <c r="B518" s="67" t="s">
        <v>158</v>
      </c>
    </row>
    <row r="522" ht="13.5" thickBot="1">
      <c r="C522" s="84" t="s">
        <v>101</v>
      </c>
    </row>
    <row r="523" spans="1:3" ht="12.75">
      <c r="A523" s="6" t="s">
        <v>59</v>
      </c>
      <c r="B523" s="62" t="s">
        <v>59</v>
      </c>
      <c r="C523" s="84">
        <v>5222</v>
      </c>
    </row>
    <row r="524" spans="1:3" ht="12.75">
      <c r="A524" s="7" t="s">
        <v>60</v>
      </c>
      <c r="B524" s="63" t="s">
        <v>60</v>
      </c>
      <c r="C524" s="84">
        <v>5223</v>
      </c>
    </row>
    <row r="525" spans="1:3" ht="12.75">
      <c r="A525" s="7" t="s">
        <v>61</v>
      </c>
      <c r="B525" s="63" t="s">
        <v>61</v>
      </c>
      <c r="C525" s="84">
        <v>5221</v>
      </c>
    </row>
    <row r="526" spans="1:3" ht="12.75">
      <c r="A526" s="7" t="s">
        <v>62</v>
      </c>
      <c r="B526" s="63" t="s">
        <v>62</v>
      </c>
      <c r="C526" s="84">
        <v>5331</v>
      </c>
    </row>
    <row r="527" spans="1:3" ht="12.75">
      <c r="A527" s="7" t="s">
        <v>63</v>
      </c>
      <c r="B527" s="63" t="s">
        <v>63</v>
      </c>
      <c r="C527" s="84">
        <v>5339</v>
      </c>
    </row>
    <row r="528" spans="1:3" ht="12.75">
      <c r="A528" s="7" t="s">
        <v>64</v>
      </c>
      <c r="B528" s="63" t="s">
        <v>64</v>
      </c>
      <c r="C528" s="84">
        <v>5339</v>
      </c>
    </row>
    <row r="529" spans="1:3" ht="12.75">
      <c r="A529" s="7" t="s">
        <v>65</v>
      </c>
      <c r="B529" s="63" t="s">
        <v>65</v>
      </c>
      <c r="C529" s="84">
        <v>5339</v>
      </c>
    </row>
    <row r="530" spans="1:3" ht="12.75">
      <c r="A530" s="7" t="s">
        <v>66</v>
      </c>
      <c r="B530" s="63" t="s">
        <v>66</v>
      </c>
      <c r="C530" s="84" t="s">
        <v>102</v>
      </c>
    </row>
    <row r="531" spans="1:3" ht="12.75">
      <c r="A531" s="7" t="s">
        <v>67</v>
      </c>
      <c r="B531" s="63" t="s">
        <v>67</v>
      </c>
      <c r="C531" s="84">
        <v>5212</v>
      </c>
    </row>
    <row r="532" spans="1:3" ht="12.75">
      <c r="A532" s="7" t="s">
        <v>68</v>
      </c>
      <c r="B532" s="63" t="s">
        <v>68</v>
      </c>
      <c r="C532" s="84">
        <v>5213</v>
      </c>
    </row>
    <row r="533" spans="1:3" ht="12.75">
      <c r="A533" s="7" t="s">
        <v>69</v>
      </c>
      <c r="B533" s="63" t="s">
        <v>69</v>
      </c>
      <c r="C533" s="84">
        <v>5321</v>
      </c>
    </row>
    <row r="534" spans="1:3" ht="12.75">
      <c r="A534" s="7" t="s">
        <v>70</v>
      </c>
      <c r="B534" s="63" t="s">
        <v>70</v>
      </c>
      <c r="C534" s="84">
        <v>5321</v>
      </c>
    </row>
    <row r="535" spans="1:3" ht="12.75">
      <c r="A535" s="7" t="s">
        <v>71</v>
      </c>
      <c r="B535" s="63" t="s">
        <v>71</v>
      </c>
      <c r="C535" s="84">
        <v>5321</v>
      </c>
    </row>
    <row r="536" spans="1:3" ht="12.75">
      <c r="A536" s="8" t="s">
        <v>72</v>
      </c>
      <c r="B536" s="64" t="s">
        <v>72</v>
      </c>
      <c r="C536" s="84">
        <v>5323</v>
      </c>
    </row>
    <row r="537" spans="1:3" ht="13.5" thickBot="1">
      <c r="A537" s="9" t="s">
        <v>73</v>
      </c>
      <c r="B537" s="65" t="s">
        <v>73</v>
      </c>
      <c r="C537" s="84" t="s">
        <v>103</v>
      </c>
    </row>
    <row r="541" ht="12.75">
      <c r="A541" s="10" t="s">
        <v>170</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$A$518:$A$532</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C21" sqref="C21"/>
    </sheetView>
  </sheetViews>
  <sheetFormatPr defaultColWidth="9.140625" defaultRowHeight="12.75"/>
  <cols>
    <col min="1" max="1" width="5.28125" style="134" customWidth="1"/>
    <col min="2" max="2" width="36.57421875" style="134" customWidth="1"/>
    <col min="3" max="3" width="16.00390625" style="134" customWidth="1"/>
    <col min="4" max="5" width="17.140625" style="134" customWidth="1"/>
    <col min="6" max="6" width="47.28125" style="134" customWidth="1"/>
    <col min="7" max="16384" width="9.140625" style="134" customWidth="1"/>
  </cols>
  <sheetData>
    <row r="1" spans="1:7" ht="12.75">
      <c r="A1" s="86"/>
      <c r="B1" s="244" t="s">
        <v>210</v>
      </c>
      <c r="C1" s="88">
        <f>Žádost!B6</f>
        <v>0</v>
      </c>
      <c r="D1" s="87"/>
      <c r="E1" s="87"/>
      <c r="F1" s="335" t="s">
        <v>200</v>
      </c>
      <c r="G1" s="133"/>
    </row>
    <row r="2" spans="1:6" s="242" customFormat="1" ht="12.75">
      <c r="A2" s="241"/>
      <c r="B2" s="245"/>
      <c r="C2" s="241"/>
      <c r="F2" s="336"/>
    </row>
    <row r="3" spans="1:7" ht="12.75">
      <c r="A3" s="86"/>
      <c r="B3" s="246" t="s">
        <v>211</v>
      </c>
      <c r="C3" s="88">
        <f>Žádost!B8</f>
        <v>0</v>
      </c>
      <c r="D3" s="87"/>
      <c r="E3" s="87"/>
      <c r="F3" s="86"/>
      <c r="G3" s="133"/>
    </row>
    <row r="4" spans="1:7" ht="12.75">
      <c r="A4" s="86"/>
      <c r="B4" s="86"/>
      <c r="C4" s="210"/>
      <c r="D4" s="87"/>
      <c r="E4" s="87"/>
      <c r="F4" s="86"/>
      <c r="G4" s="133"/>
    </row>
    <row r="5" spans="1:7" ht="12.75">
      <c r="A5" s="86"/>
      <c r="B5" s="89"/>
      <c r="C5" s="89"/>
      <c r="D5" s="89"/>
      <c r="E5" s="89"/>
      <c r="F5" s="86"/>
      <c r="G5" s="133"/>
    </row>
    <row r="6" spans="1:6" ht="14.25" customHeight="1">
      <c r="A6" s="90" t="s">
        <v>192</v>
      </c>
      <c r="B6" s="91"/>
      <c r="C6" s="91"/>
      <c r="D6" s="91"/>
      <c r="E6" s="91"/>
      <c r="F6" s="91"/>
    </row>
    <row r="7" spans="1:6" ht="13.5" thickBot="1">
      <c r="A7" s="87"/>
      <c r="B7" s="87"/>
      <c r="C7" s="87"/>
      <c r="D7" s="92"/>
      <c r="E7" s="92"/>
      <c r="F7" s="92"/>
    </row>
    <row r="8" spans="1:6" ht="13.5" thickBot="1">
      <c r="A8" s="93"/>
      <c r="B8" s="94"/>
      <c r="C8" s="95" t="s">
        <v>20</v>
      </c>
      <c r="D8" s="96" t="s">
        <v>21</v>
      </c>
      <c r="E8" s="97" t="s">
        <v>22</v>
      </c>
      <c r="F8" s="98" t="s">
        <v>191</v>
      </c>
    </row>
    <row r="9" spans="1:6" ht="54.75" customHeight="1" thickBot="1">
      <c r="A9" s="337" t="s">
        <v>23</v>
      </c>
      <c r="B9" s="338"/>
      <c r="C9" s="99" t="s">
        <v>190</v>
      </c>
      <c r="D9" s="99" t="s">
        <v>167</v>
      </c>
      <c r="E9" s="100" t="s">
        <v>168</v>
      </c>
      <c r="F9" s="101" t="s">
        <v>24</v>
      </c>
    </row>
    <row r="10" spans="1:6" ht="15.75" thickBot="1">
      <c r="A10" s="315" t="s">
        <v>25</v>
      </c>
      <c r="B10" s="316"/>
      <c r="C10" s="172"/>
      <c r="D10" s="102">
        <f>D11+D12+D13+D14+D15+D16</f>
        <v>0</v>
      </c>
      <c r="E10" s="103">
        <f>E11+E12+E13+E14+E15+E16</f>
        <v>0</v>
      </c>
      <c r="F10" s="104"/>
    </row>
    <row r="11" spans="1:6" ht="12.75">
      <c r="A11" s="339" t="s">
        <v>26</v>
      </c>
      <c r="B11" s="340"/>
      <c r="C11" s="173"/>
      <c r="D11" s="105"/>
      <c r="E11" s="106"/>
      <c r="F11" s="107"/>
    </row>
    <row r="12" spans="1:6" ht="12.75">
      <c r="A12" s="317" t="s">
        <v>27</v>
      </c>
      <c r="B12" s="318"/>
      <c r="C12" s="173"/>
      <c r="D12" s="105"/>
      <c r="E12" s="108"/>
      <c r="F12" s="109"/>
    </row>
    <row r="13" spans="1:6" ht="12.75">
      <c r="A13" s="317" t="s">
        <v>28</v>
      </c>
      <c r="B13" s="318"/>
      <c r="C13" s="173"/>
      <c r="D13" s="105"/>
      <c r="E13" s="108"/>
      <c r="F13" s="109"/>
    </row>
    <row r="14" spans="1:6" ht="12.75">
      <c r="A14" s="317" t="s">
        <v>29</v>
      </c>
      <c r="B14" s="318"/>
      <c r="C14" s="173"/>
      <c r="D14" s="105"/>
      <c r="E14" s="108"/>
      <c r="F14" s="109"/>
    </row>
    <row r="15" spans="1:6" ht="12.75">
      <c r="A15" s="317" t="s">
        <v>30</v>
      </c>
      <c r="B15" s="318"/>
      <c r="C15" s="173"/>
      <c r="D15" s="105"/>
      <c r="E15" s="108"/>
      <c r="F15" s="109"/>
    </row>
    <row r="16" spans="1:6" ht="13.5" thickBot="1">
      <c r="A16" s="330" t="s">
        <v>197</v>
      </c>
      <c r="B16" s="331"/>
      <c r="C16" s="174"/>
      <c r="D16" s="110"/>
      <c r="E16" s="111"/>
      <c r="F16" s="112"/>
    </row>
    <row r="17" spans="1:6" ht="15.75" thickBot="1">
      <c r="A17" s="315" t="s">
        <v>31</v>
      </c>
      <c r="B17" s="316"/>
      <c r="C17" s="172"/>
      <c r="D17" s="102">
        <f>SUM(D18:D20)</f>
        <v>0</v>
      </c>
      <c r="E17" s="177">
        <f>SUM(E18:E20)</f>
        <v>0</v>
      </c>
      <c r="F17" s="104"/>
    </row>
    <row r="18" spans="1:6" ht="14.25">
      <c r="A18" s="317" t="s">
        <v>189</v>
      </c>
      <c r="B18" s="318"/>
      <c r="C18" s="173"/>
      <c r="D18" s="179"/>
      <c r="E18" s="180"/>
      <c r="F18" s="113"/>
    </row>
    <row r="19" spans="1:6" ht="14.25">
      <c r="A19" s="332" t="s">
        <v>188</v>
      </c>
      <c r="B19" s="318"/>
      <c r="C19" s="175"/>
      <c r="D19" s="181"/>
      <c r="E19" s="182"/>
      <c r="F19" s="114"/>
    </row>
    <row r="20" spans="1:6" ht="15" thickBot="1">
      <c r="A20" s="333" t="s">
        <v>199</v>
      </c>
      <c r="B20" s="334"/>
      <c r="C20" s="176"/>
      <c r="D20" s="183"/>
      <c r="E20" s="184"/>
      <c r="F20" s="115"/>
    </row>
    <row r="21" spans="1:6" ht="16.5" thickBot="1">
      <c r="A21" s="328" t="s">
        <v>193</v>
      </c>
      <c r="B21" s="329"/>
      <c r="C21" s="178"/>
      <c r="D21" s="116">
        <f>D17+D10</f>
        <v>0</v>
      </c>
      <c r="E21" s="117">
        <f>E17+E10</f>
        <v>0</v>
      </c>
      <c r="F21" s="104"/>
    </row>
    <row r="22" spans="1:6" ht="16.5" thickBot="1">
      <c r="A22" s="118" t="s">
        <v>32</v>
      </c>
      <c r="B22" s="119"/>
      <c r="C22" s="119"/>
      <c r="D22" s="120"/>
      <c r="E22" s="121">
        <f>IF(D21=0,0,E21/D21)</f>
        <v>0</v>
      </c>
      <c r="F22" s="86"/>
    </row>
    <row r="23" spans="1:6" ht="14.25">
      <c r="A23" s="122" t="s">
        <v>194</v>
      </c>
      <c r="B23" s="123" t="s">
        <v>198</v>
      </c>
      <c r="C23" s="122" t="s">
        <v>196</v>
      </c>
      <c r="D23" s="123" t="s">
        <v>195</v>
      </c>
      <c r="E23" s="123"/>
      <c r="F23" s="86"/>
    </row>
    <row r="24" spans="1:6" ht="13.5" thickBot="1">
      <c r="A24" s="124" t="s">
        <v>154</v>
      </c>
      <c r="B24" s="87"/>
      <c r="C24" s="87"/>
      <c r="D24" s="87"/>
      <c r="E24" s="87"/>
      <c r="F24" s="87"/>
    </row>
    <row r="25" spans="1:6" ht="12.75">
      <c r="A25" s="319"/>
      <c r="B25" s="320"/>
      <c r="C25" s="320"/>
      <c r="D25" s="320"/>
      <c r="E25" s="320"/>
      <c r="F25" s="321"/>
    </row>
    <row r="26" spans="1:6" ht="12.75">
      <c r="A26" s="322"/>
      <c r="B26" s="323"/>
      <c r="C26" s="323"/>
      <c r="D26" s="323"/>
      <c r="E26" s="323"/>
      <c r="F26" s="324"/>
    </row>
    <row r="27" spans="1:6" ht="12.75">
      <c r="A27" s="322"/>
      <c r="B27" s="323"/>
      <c r="C27" s="323"/>
      <c r="D27" s="323"/>
      <c r="E27" s="323"/>
      <c r="F27" s="324"/>
    </row>
    <row r="28" spans="1:6" ht="12.75">
      <c r="A28" s="322"/>
      <c r="B28" s="323"/>
      <c r="C28" s="323"/>
      <c r="D28" s="323"/>
      <c r="E28" s="323"/>
      <c r="F28" s="324"/>
    </row>
    <row r="29" spans="1:6" ht="12.75">
      <c r="A29" s="322"/>
      <c r="B29" s="323"/>
      <c r="C29" s="323"/>
      <c r="D29" s="323"/>
      <c r="E29" s="323"/>
      <c r="F29" s="324"/>
    </row>
    <row r="30" spans="1:6" ht="12.75">
      <c r="A30" s="322"/>
      <c r="B30" s="323"/>
      <c r="C30" s="323"/>
      <c r="D30" s="323"/>
      <c r="E30" s="323"/>
      <c r="F30" s="324"/>
    </row>
    <row r="31" spans="1:6" ht="13.5" thickBot="1">
      <c r="A31" s="325"/>
      <c r="B31" s="326"/>
      <c r="C31" s="326"/>
      <c r="D31" s="326"/>
      <c r="E31" s="326"/>
      <c r="F31" s="327"/>
    </row>
    <row r="32" spans="1:6" ht="12.75">
      <c r="A32" s="87"/>
      <c r="B32" s="87"/>
      <c r="C32" s="87"/>
      <c r="D32" s="87"/>
      <c r="E32" s="87"/>
      <c r="F32" s="87"/>
    </row>
    <row r="33" spans="1:6" ht="13.5">
      <c r="A33" s="87"/>
      <c r="B33" s="87"/>
      <c r="C33" s="87"/>
      <c r="D33" s="87"/>
      <c r="E33" s="125" t="s">
        <v>151</v>
      </c>
      <c r="F33" s="185"/>
    </row>
    <row r="34" spans="1:6" ht="13.5">
      <c r="A34" s="87"/>
      <c r="B34" s="87"/>
      <c r="C34" s="87"/>
      <c r="D34" s="87"/>
      <c r="E34" s="125" t="s">
        <v>152</v>
      </c>
      <c r="F34" s="126"/>
    </row>
    <row r="35" spans="1:6" ht="13.5">
      <c r="A35" s="87"/>
      <c r="B35" s="87"/>
      <c r="C35" s="87"/>
      <c r="D35" s="87"/>
      <c r="E35" s="127"/>
      <c r="F35" s="128"/>
    </row>
    <row r="36" spans="1:6" ht="13.5">
      <c r="A36" s="87"/>
      <c r="B36" s="87"/>
      <c r="C36" s="87"/>
      <c r="D36" s="87"/>
      <c r="E36" s="129"/>
      <c r="F36" s="130"/>
    </row>
    <row r="37" spans="1:6" ht="12.75">
      <c r="A37" s="87"/>
      <c r="B37" s="87"/>
      <c r="C37" s="87"/>
      <c r="D37" s="87"/>
      <c r="E37" s="131"/>
      <c r="F37" s="132">
        <f>Žádost!B34</f>
        <v>0</v>
      </c>
    </row>
    <row r="38" spans="1:6" ht="13.5">
      <c r="A38" s="87"/>
      <c r="B38" s="87"/>
      <c r="C38" s="87"/>
      <c r="D38" s="87"/>
      <c r="E38" s="131"/>
      <c r="F38" s="129" t="s">
        <v>153</v>
      </c>
    </row>
    <row r="39" spans="1:6" ht="12.75">
      <c r="A39" s="4"/>
      <c r="B39" s="4"/>
      <c r="C39" s="4"/>
      <c r="D39" s="4"/>
      <c r="E39" s="4"/>
      <c r="F39" s="4"/>
    </row>
  </sheetData>
  <sheetProtection password="DD39"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C1" sqref="C1:E1"/>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43"/>
      <c r="B1" s="278" t="s">
        <v>210</v>
      </c>
      <c r="C1" s="343">
        <f>'Příloha 1'!C1</f>
        <v>0</v>
      </c>
      <c r="D1" s="343"/>
      <c r="E1" s="343"/>
      <c r="F1" s="344" t="s">
        <v>261</v>
      </c>
      <c r="G1" s="345"/>
      <c r="H1" s="345"/>
    </row>
    <row r="2" spans="1:8" ht="12.75">
      <c r="A2" s="243"/>
      <c r="B2" s="279" t="s">
        <v>211</v>
      </c>
      <c r="C2" s="343">
        <f>'Příloha 1'!C3</f>
        <v>0</v>
      </c>
      <c r="D2" s="343"/>
      <c r="E2" s="343"/>
      <c r="F2" s="346"/>
      <c r="G2" s="345"/>
      <c r="H2" s="345"/>
    </row>
    <row r="3" spans="1:8" ht="13.5" customHeight="1">
      <c r="A3" s="243"/>
      <c r="B3" s="243"/>
      <c r="C3" s="343"/>
      <c r="D3" s="343"/>
      <c r="E3" s="343"/>
      <c r="F3" s="345"/>
      <c r="G3" s="345"/>
      <c r="H3" s="345"/>
    </row>
    <row r="4" spans="1:6" ht="31.5" customHeight="1">
      <c r="A4" s="341" t="s">
        <v>262</v>
      </c>
      <c r="B4" s="342"/>
      <c r="C4" s="342"/>
      <c r="D4" s="342"/>
      <c r="E4" s="342"/>
      <c r="F4" s="342"/>
    </row>
    <row r="5" spans="4:6" ht="13.5" thickBot="1">
      <c r="D5" s="211"/>
      <c r="E5" s="211"/>
      <c r="F5" s="211"/>
    </row>
    <row r="6" spans="1:6" ht="13.5" thickBot="1">
      <c r="A6" s="212"/>
      <c r="B6" s="213"/>
      <c r="C6" s="213"/>
      <c r="D6" s="236" t="s">
        <v>20</v>
      </c>
      <c r="E6" s="237" t="s">
        <v>21</v>
      </c>
      <c r="F6" s="214" t="s">
        <v>22</v>
      </c>
    </row>
    <row r="7" spans="1:6" ht="16.5" thickBot="1">
      <c r="A7" s="215"/>
      <c r="B7" s="216"/>
      <c r="C7" s="216"/>
      <c r="D7" s="217"/>
      <c r="E7" s="218" t="s">
        <v>256</v>
      </c>
      <c r="F7" s="277"/>
    </row>
    <row r="8" spans="1:6" ht="12.75" customHeight="1">
      <c r="A8" s="219" t="s">
        <v>212</v>
      </c>
      <c r="B8" s="220"/>
      <c r="C8" s="238"/>
      <c r="D8" s="351" t="s">
        <v>257</v>
      </c>
      <c r="E8" s="347" t="s">
        <v>259</v>
      </c>
      <c r="F8" s="349" t="s">
        <v>258</v>
      </c>
    </row>
    <row r="9" spans="1:6" ht="13.5" customHeight="1" thickBot="1">
      <c r="A9" s="221"/>
      <c r="B9" s="222"/>
      <c r="C9" s="239"/>
      <c r="D9" s="350"/>
      <c r="E9" s="348"/>
      <c r="F9" s="350"/>
    </row>
    <row r="10" spans="1:6" ht="12.75">
      <c r="A10" s="223">
        <v>1</v>
      </c>
      <c r="B10" s="224" t="s">
        <v>213</v>
      </c>
      <c r="C10" s="224"/>
      <c r="D10" s="281"/>
      <c r="E10" s="281"/>
      <c r="F10" s="281"/>
    </row>
    <row r="11" spans="1:6" ht="12.75">
      <c r="A11" s="225">
        <v>2</v>
      </c>
      <c r="B11" s="226" t="s">
        <v>214</v>
      </c>
      <c r="C11" s="226"/>
      <c r="D11" s="282"/>
      <c r="E11" s="282"/>
      <c r="F11" s="282"/>
    </row>
    <row r="12" spans="1:6" ht="12.75">
      <c r="A12" s="225">
        <v>3</v>
      </c>
      <c r="B12" s="226" t="s">
        <v>215</v>
      </c>
      <c r="C12" s="226"/>
      <c r="D12" s="282"/>
      <c r="E12" s="282"/>
      <c r="F12" s="282"/>
    </row>
    <row r="13" spans="1:6" ht="12.75">
      <c r="A13" s="225">
        <v>4</v>
      </c>
      <c r="B13" s="226" t="s">
        <v>216</v>
      </c>
      <c r="C13" s="226"/>
      <c r="D13" s="282"/>
      <c r="E13" s="282"/>
      <c r="F13" s="282"/>
    </row>
    <row r="14" spans="1:6" ht="12.75" customHeight="1">
      <c r="A14" s="225">
        <v>5</v>
      </c>
      <c r="B14" s="226" t="s">
        <v>217</v>
      </c>
      <c r="C14" s="226"/>
      <c r="D14" s="282"/>
      <c r="E14" s="282"/>
      <c r="F14" s="282"/>
    </row>
    <row r="15" spans="1:6" ht="12.75" customHeight="1">
      <c r="A15" s="225">
        <v>6</v>
      </c>
      <c r="B15" s="226" t="s">
        <v>218</v>
      </c>
      <c r="C15" s="226"/>
      <c r="D15" s="283"/>
      <c r="E15" s="283"/>
      <c r="F15" s="283"/>
    </row>
    <row r="16" spans="1:6" ht="12.75" customHeight="1">
      <c r="A16" s="227">
        <v>7</v>
      </c>
      <c r="B16" s="228" t="s">
        <v>84</v>
      </c>
      <c r="C16" s="240" t="s">
        <v>219</v>
      </c>
      <c r="D16" s="282"/>
      <c r="E16" s="282"/>
      <c r="F16" s="282"/>
    </row>
    <row r="17" spans="1:6" ht="12.75">
      <c r="A17" s="229"/>
      <c r="B17" s="230"/>
      <c r="C17" s="240" t="s">
        <v>220</v>
      </c>
      <c r="D17" s="282"/>
      <c r="E17" s="282"/>
      <c r="F17" s="282"/>
    </row>
    <row r="18" spans="1:6" ht="12.75">
      <c r="A18" s="225">
        <v>8</v>
      </c>
      <c r="B18" s="226" t="s">
        <v>221</v>
      </c>
      <c r="C18" s="226"/>
      <c r="D18" s="282"/>
      <c r="E18" s="282"/>
      <c r="F18" s="282"/>
    </row>
    <row r="19" spans="1:6" ht="12.75">
      <c r="A19" s="225">
        <v>9</v>
      </c>
      <c r="B19" s="226" t="s">
        <v>222</v>
      </c>
      <c r="C19" s="226"/>
      <c r="D19" s="282"/>
      <c r="E19" s="282"/>
      <c r="F19" s="282"/>
    </row>
    <row r="20" spans="1:6" ht="12.75" customHeight="1">
      <c r="A20" s="225">
        <v>10</v>
      </c>
      <c r="B20" s="226" t="s">
        <v>223</v>
      </c>
      <c r="C20" s="226"/>
      <c r="D20" s="282"/>
      <c r="E20" s="282"/>
      <c r="F20" s="282"/>
    </row>
    <row r="21" spans="1:6" ht="12.75" customHeight="1">
      <c r="A21" s="225">
        <v>11</v>
      </c>
      <c r="B21" s="226" t="s">
        <v>224</v>
      </c>
      <c r="C21" s="226"/>
      <c r="D21" s="282"/>
      <c r="E21" s="282"/>
      <c r="F21" s="282"/>
    </row>
    <row r="22" spans="1:6" ht="12.75">
      <c r="A22" s="225">
        <v>12</v>
      </c>
      <c r="B22" s="226" t="s">
        <v>225</v>
      </c>
      <c r="C22" s="226"/>
      <c r="D22" s="282"/>
      <c r="E22" s="282"/>
      <c r="F22" s="282"/>
    </row>
    <row r="23" spans="1:6" ht="12.75">
      <c r="A23" s="225">
        <v>13</v>
      </c>
      <c r="B23" s="226" t="s">
        <v>226</v>
      </c>
      <c r="C23" s="226"/>
      <c r="D23" s="282"/>
      <c r="E23" s="282"/>
      <c r="F23" s="282"/>
    </row>
    <row r="24" spans="1:6" ht="25.5">
      <c r="A24" s="225">
        <v>14</v>
      </c>
      <c r="B24" s="226" t="s">
        <v>260</v>
      </c>
      <c r="C24" s="226"/>
      <c r="D24" s="282"/>
      <c r="E24" s="282"/>
      <c r="F24" s="282"/>
    </row>
    <row r="25" spans="1:6" ht="26.25" customHeight="1">
      <c r="A25" s="225">
        <v>15</v>
      </c>
      <c r="B25" s="226" t="s">
        <v>227</v>
      </c>
      <c r="C25" s="226"/>
      <c r="D25" s="284"/>
      <c r="E25" s="284"/>
      <c r="F25" s="284"/>
    </row>
    <row r="26" spans="1:6" ht="15" customHeight="1">
      <c r="A26" s="225">
        <v>16</v>
      </c>
      <c r="B26" s="226" t="s">
        <v>228</v>
      </c>
      <c r="C26" s="226"/>
      <c r="D26" s="282"/>
      <c r="E26" s="282"/>
      <c r="F26" s="282"/>
    </row>
    <row r="27" spans="1:6" ht="12.75" customHeight="1">
      <c r="A27" s="225">
        <v>17</v>
      </c>
      <c r="B27" s="226" t="s">
        <v>229</v>
      </c>
      <c r="C27" s="226"/>
      <c r="D27" s="284"/>
      <c r="E27" s="284"/>
      <c r="F27" s="284"/>
    </row>
    <row r="28" spans="1:6" ht="13.5" thickBot="1">
      <c r="A28" s="225">
        <v>18</v>
      </c>
      <c r="B28" s="226" t="s">
        <v>230</v>
      </c>
      <c r="C28" s="226"/>
      <c r="D28" s="285"/>
      <c r="E28" s="285"/>
      <c r="F28" s="285"/>
    </row>
    <row r="29" spans="1:6" ht="29.25" customHeight="1" thickBot="1">
      <c r="A29" s="231">
        <v>19</v>
      </c>
      <c r="B29" s="232" t="s">
        <v>231</v>
      </c>
      <c r="C29" s="233"/>
      <c r="D29" s="286">
        <f>SUM(D10:D28)</f>
        <v>0</v>
      </c>
      <c r="E29" s="280">
        <f>SUM(E10:E28)</f>
        <v>0</v>
      </c>
      <c r="F29" s="234">
        <f>SUM(F10:F28)</f>
        <v>0</v>
      </c>
    </row>
    <row r="30" ht="13.5" customHeight="1"/>
    <row r="31" ht="14.25">
      <c r="A31" s="235" t="s">
        <v>232</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15" sqref="C15:H23"/>
    </sheetView>
  </sheetViews>
  <sheetFormatPr defaultColWidth="9.140625" defaultRowHeight="12.75"/>
  <cols>
    <col min="3" max="3" width="21.140625" style="0" customWidth="1"/>
  </cols>
  <sheetData>
    <row r="6" ht="13.5" thickBot="1">
      <c r="C6" s="260" t="s">
        <v>235</v>
      </c>
    </row>
    <row r="7" spans="3:9" ht="13.5" thickBot="1">
      <c r="C7" s="261"/>
      <c r="E7" s="297" t="s">
        <v>281</v>
      </c>
      <c r="F7" s="298"/>
      <c r="G7" s="298"/>
      <c r="H7" s="298"/>
      <c r="I7" s="299"/>
    </row>
    <row r="8" spans="5:9" ht="13.5" thickBot="1">
      <c r="E8" s="300" t="s">
        <v>282</v>
      </c>
      <c r="F8" s="301"/>
      <c r="G8" s="301"/>
      <c r="H8" s="301"/>
      <c r="I8" s="302"/>
    </row>
    <row r="9" ht="24.75" customHeight="1" thickBot="1">
      <c r="C9" s="69"/>
    </row>
    <row r="14" ht="13.5" thickBot="1"/>
    <row r="15" spans="3:8" ht="13.5" customHeight="1">
      <c r="C15" s="352" t="s">
        <v>186</v>
      </c>
      <c r="D15" s="353"/>
      <c r="E15" s="353"/>
      <c r="F15" s="353"/>
      <c r="G15" s="353"/>
      <c r="H15" s="354"/>
    </row>
    <row r="16" spans="3:8" ht="12.75">
      <c r="C16" s="355"/>
      <c r="D16" s="356"/>
      <c r="E16" s="356"/>
      <c r="F16" s="356"/>
      <c r="G16" s="356"/>
      <c r="H16" s="357"/>
    </row>
    <row r="17" spans="3:8" ht="12.75">
      <c r="C17" s="355"/>
      <c r="D17" s="356"/>
      <c r="E17" s="356"/>
      <c r="F17" s="356"/>
      <c r="G17" s="356"/>
      <c r="H17" s="357"/>
    </row>
    <row r="18" spans="3:8" ht="12.75">
      <c r="C18" s="355"/>
      <c r="D18" s="356"/>
      <c r="E18" s="356"/>
      <c r="F18" s="356"/>
      <c r="G18" s="356"/>
      <c r="H18" s="357"/>
    </row>
    <row r="19" spans="3:8" ht="12.75">
      <c r="C19" s="355"/>
      <c r="D19" s="356"/>
      <c r="E19" s="356"/>
      <c r="F19" s="356"/>
      <c r="G19" s="356"/>
      <c r="H19" s="357"/>
    </row>
    <row r="20" spans="3:8" ht="12.75">
      <c r="C20" s="355"/>
      <c r="D20" s="356"/>
      <c r="E20" s="356"/>
      <c r="F20" s="356"/>
      <c r="G20" s="356"/>
      <c r="H20" s="357"/>
    </row>
    <row r="21" spans="3:8" ht="12.75">
      <c r="C21" s="355"/>
      <c r="D21" s="356"/>
      <c r="E21" s="356"/>
      <c r="F21" s="356"/>
      <c r="G21" s="356"/>
      <c r="H21" s="357"/>
    </row>
    <row r="22" spans="3:8" ht="12.75">
      <c r="C22" s="355"/>
      <c r="D22" s="356"/>
      <c r="E22" s="356"/>
      <c r="F22" s="356"/>
      <c r="G22" s="356"/>
      <c r="H22" s="357"/>
    </row>
    <row r="23" spans="3:8" ht="13.5" thickBot="1">
      <c r="C23" s="358"/>
      <c r="D23" s="359"/>
      <c r="E23" s="359"/>
      <c r="F23" s="359"/>
      <c r="G23" s="359"/>
      <c r="H23" s="360"/>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K3" sqref="K3"/>
    </sheetView>
  </sheetViews>
  <sheetFormatPr defaultColWidth="9.140625" defaultRowHeight="12.75"/>
  <cols>
    <col min="1" max="1" width="4.8515625" style="153" customWidth="1"/>
    <col min="2" max="2" width="17.57421875" style="153" customWidth="1"/>
    <col min="3" max="3" width="10.140625" style="153" customWidth="1"/>
    <col min="4" max="4" width="9.140625" style="153" customWidth="1"/>
    <col min="5" max="5" width="11.57421875" style="153" customWidth="1"/>
    <col min="6" max="8" width="10.00390625" style="153" customWidth="1"/>
    <col min="9" max="9" width="11.7109375" style="153" customWidth="1"/>
    <col min="10" max="16384" width="9.140625" style="153" customWidth="1"/>
  </cols>
  <sheetData>
    <row r="1" spans="1:10" ht="33" customHeight="1">
      <c r="A1" s="151"/>
      <c r="B1" s="152" t="s">
        <v>201</v>
      </c>
      <c r="C1" s="151"/>
      <c r="D1" s="151"/>
      <c r="E1" s="151"/>
      <c r="F1" s="151"/>
      <c r="G1" s="151"/>
      <c r="H1" s="151"/>
      <c r="I1" s="151"/>
      <c r="J1" s="151"/>
    </row>
    <row r="2" spans="1:10" ht="15.75">
      <c r="A2" s="381" t="s">
        <v>254</v>
      </c>
      <c r="B2" s="381"/>
      <c r="C2" s="381"/>
      <c r="D2" s="381"/>
      <c r="E2" s="381"/>
      <c r="F2" s="381"/>
      <c r="G2" s="381"/>
      <c r="H2" s="381"/>
      <c r="I2" s="381"/>
      <c r="J2" s="154"/>
    </row>
    <row r="3" spans="1:10" ht="26.25" customHeight="1">
      <c r="A3" s="381"/>
      <c r="B3" s="381"/>
      <c r="C3" s="381"/>
      <c r="D3" s="381"/>
      <c r="E3" s="381"/>
      <c r="F3" s="381"/>
      <c r="G3" s="381"/>
      <c r="H3" s="381"/>
      <c r="I3" s="381"/>
      <c r="J3" s="154"/>
    </row>
    <row r="4" ht="11.25" customHeight="1"/>
    <row r="5" ht="6.75" customHeight="1"/>
    <row r="6" spans="4:6" ht="15.75">
      <c r="D6" s="155" t="s">
        <v>0</v>
      </c>
      <c r="F6" s="156">
        <f>'Přidělená dotace'!C7</f>
        <v>0</v>
      </c>
    </row>
    <row r="8" ht="15.75">
      <c r="C8" s="157" t="s">
        <v>84</v>
      </c>
    </row>
    <row r="9" ht="11.25" customHeight="1"/>
    <row r="10" spans="2:3" ht="15.75">
      <c r="B10" s="153" t="s">
        <v>85</v>
      </c>
      <c r="C10" s="153" t="s">
        <v>165</v>
      </c>
    </row>
    <row r="11" ht="11.25" customHeight="1"/>
    <row r="12" spans="2:3" ht="15.75">
      <c r="B12" s="153" t="s">
        <v>86</v>
      </c>
      <c r="C12" s="156" t="s">
        <v>180</v>
      </c>
    </row>
    <row r="13" ht="11.25" customHeight="1"/>
    <row r="14" spans="2:4" ht="15.75">
      <c r="B14" s="153" t="s">
        <v>87</v>
      </c>
      <c r="C14" s="372">
        <v>70889546</v>
      </c>
      <c r="D14" s="372"/>
    </row>
    <row r="15" ht="11.25" customHeight="1"/>
    <row r="16" spans="2:3" ht="15.75">
      <c r="B16" s="153" t="s">
        <v>88</v>
      </c>
      <c r="C16" s="153" t="s">
        <v>89</v>
      </c>
    </row>
    <row r="17" spans="2:3" ht="15.75">
      <c r="B17" s="153" t="s">
        <v>90</v>
      </c>
      <c r="C17" s="153" t="s">
        <v>273</v>
      </c>
    </row>
    <row r="18" ht="11.25" customHeight="1"/>
    <row r="19" spans="3:7" ht="15.75">
      <c r="C19" s="155" t="s">
        <v>91</v>
      </c>
      <c r="G19" s="156"/>
    </row>
    <row r="20" ht="15.75">
      <c r="C20" s="155" t="s">
        <v>92</v>
      </c>
    </row>
    <row r="21" ht="15.75">
      <c r="D21" s="158" t="s">
        <v>78</v>
      </c>
    </row>
    <row r="22" spans="2:10" ht="24" customHeight="1">
      <c r="B22" s="159"/>
      <c r="C22" s="375">
        <f>Žádost!B6</f>
        <v>0</v>
      </c>
      <c r="D22" s="369"/>
      <c r="E22" s="369"/>
      <c r="F22" s="369"/>
      <c r="G22" s="369"/>
      <c r="H22" s="369"/>
      <c r="I22" s="369"/>
      <c r="J22" s="159"/>
    </row>
    <row r="23" spans="2:9" ht="27" customHeight="1">
      <c r="B23" s="153" t="s">
        <v>79</v>
      </c>
      <c r="C23" s="160">
        <f>Žádost!B12</f>
        <v>0</v>
      </c>
      <c r="D23" s="289"/>
      <c r="E23" s="289"/>
      <c r="F23" s="289"/>
      <c r="G23" s="289"/>
      <c r="H23" s="289"/>
      <c r="I23" s="289"/>
    </row>
    <row r="24" ht="11.25" customHeight="1"/>
    <row r="25" spans="2:10" ht="15.75" customHeight="1">
      <c r="B25" s="153" t="s">
        <v>80</v>
      </c>
      <c r="C25" s="385">
        <f>Žádost!B13</f>
        <v>0</v>
      </c>
      <c r="D25" s="385"/>
      <c r="E25" s="385"/>
      <c r="F25" s="385"/>
      <c r="J25" s="161"/>
    </row>
    <row r="26" ht="11.25" customHeight="1"/>
    <row r="27" spans="2:4" ht="15.75">
      <c r="B27" s="153" t="s">
        <v>81</v>
      </c>
      <c r="C27" s="155">
        <f>Žádost!B7</f>
        <v>0</v>
      </c>
      <c r="D27" s="155"/>
    </row>
    <row r="28" ht="11.25" customHeight="1"/>
    <row r="29" spans="2:3" ht="15.75">
      <c r="B29" s="153" t="s">
        <v>82</v>
      </c>
      <c r="C29" s="153">
        <f>Žádost!B22</f>
        <v>0</v>
      </c>
    </row>
    <row r="30" spans="2:3" ht="19.5" customHeight="1">
      <c r="B30" s="153" t="s">
        <v>83</v>
      </c>
      <c r="C30" s="153">
        <f>Žádost!B21</f>
        <v>0</v>
      </c>
    </row>
    <row r="31" ht="15.75">
      <c r="D31" s="162"/>
    </row>
    <row r="32" ht="15.75">
      <c r="C32" s="153" t="s">
        <v>93</v>
      </c>
    </row>
    <row r="33" ht="15.75">
      <c r="C33" s="155" t="s">
        <v>94</v>
      </c>
    </row>
    <row r="34" ht="11.25" customHeight="1"/>
    <row r="35" ht="15.75">
      <c r="B35" s="155" t="s">
        <v>95</v>
      </c>
    </row>
    <row r="36" ht="11.25" customHeight="1"/>
    <row r="37" ht="15.75">
      <c r="E37" s="151" t="s">
        <v>96</v>
      </c>
    </row>
    <row r="38" ht="15.75">
      <c r="E38" s="152" t="s">
        <v>97</v>
      </c>
    </row>
    <row r="39" spans="2:10" ht="16.5" customHeight="1">
      <c r="B39" s="153" t="s">
        <v>185</v>
      </c>
      <c r="C39" s="163"/>
      <c r="D39" s="163"/>
      <c r="E39" s="163"/>
      <c r="F39" s="163"/>
      <c r="G39" s="163"/>
      <c r="H39" s="163"/>
      <c r="I39" s="163"/>
      <c r="J39" s="163"/>
    </row>
    <row r="40" spans="2:10" ht="15.75">
      <c r="B40" s="164">
        <v>40066</v>
      </c>
      <c r="C40" s="153" t="s">
        <v>160</v>
      </c>
      <c r="D40" s="163"/>
      <c r="E40" s="163"/>
      <c r="F40" s="163"/>
      <c r="G40" s="163"/>
      <c r="H40" s="163"/>
      <c r="I40" s="163"/>
      <c r="J40" s="163"/>
    </row>
    <row r="41" spans="2:10" ht="15.75">
      <c r="B41" s="153" t="s">
        <v>233</v>
      </c>
      <c r="D41" s="165">
        <f>Žádost!B8</f>
        <v>0</v>
      </c>
      <c r="I41" s="165"/>
      <c r="J41" s="163"/>
    </row>
    <row r="42" spans="2:10" ht="15.75">
      <c r="B42" s="153" t="s">
        <v>234</v>
      </c>
      <c r="D42" s="165"/>
      <c r="E42" s="165"/>
      <c r="F42" s="165"/>
      <c r="I42" s="163"/>
      <c r="J42" s="163"/>
    </row>
    <row r="43" spans="3:10" ht="9.75" customHeight="1">
      <c r="C43" s="163"/>
      <c r="D43" s="163"/>
      <c r="E43" s="163"/>
      <c r="F43" s="163"/>
      <c r="G43" s="163"/>
      <c r="H43" s="163"/>
      <c r="I43" s="163"/>
      <c r="J43" s="163"/>
    </row>
    <row r="44" spans="2:10" ht="15.75">
      <c r="B44" s="153" t="s">
        <v>159</v>
      </c>
      <c r="C44" s="163"/>
      <c r="D44" s="163"/>
      <c r="E44" s="163"/>
      <c r="F44" s="163"/>
      <c r="G44" s="163"/>
      <c r="H44" s="163"/>
      <c r="I44" s="163"/>
      <c r="J44" s="163"/>
    </row>
    <row r="45" spans="2:10" ht="15" customHeight="1">
      <c r="B45" s="153" t="s">
        <v>150</v>
      </c>
      <c r="C45" s="163"/>
      <c r="D45" s="163"/>
      <c r="E45" s="163"/>
      <c r="F45" s="163"/>
      <c r="G45" s="163"/>
      <c r="H45" s="163"/>
      <c r="I45" s="163"/>
      <c r="J45" s="163"/>
    </row>
    <row r="46" spans="1:9" ht="17.25" customHeight="1">
      <c r="A46" s="160"/>
      <c r="B46" s="384" t="s">
        <v>255</v>
      </c>
      <c r="C46" s="368"/>
      <c r="D46" s="368"/>
      <c r="E46" s="368"/>
      <c r="F46" s="368"/>
      <c r="G46" s="368"/>
      <c r="H46" s="368"/>
      <c r="I46" s="368"/>
    </row>
    <row r="47" spans="1:11" ht="17.25" customHeight="1">
      <c r="A47" s="160"/>
      <c r="B47" s="368"/>
      <c r="C47" s="368"/>
      <c r="D47" s="368"/>
      <c r="E47" s="368"/>
      <c r="F47" s="368"/>
      <c r="G47" s="368"/>
      <c r="H47" s="368"/>
      <c r="I47" s="368"/>
      <c r="K47" s="262"/>
    </row>
    <row r="48" spans="1:9" ht="33.75" customHeight="1">
      <c r="A48" s="160"/>
      <c r="B48" s="368"/>
      <c r="C48" s="368"/>
      <c r="D48" s="368"/>
      <c r="E48" s="368"/>
      <c r="F48" s="368"/>
      <c r="G48" s="368"/>
      <c r="H48" s="368"/>
      <c r="I48" s="368"/>
    </row>
    <row r="49" spans="1:9" ht="15.75">
      <c r="A49" s="160"/>
      <c r="B49" s="368"/>
      <c r="C49" s="368"/>
      <c r="D49" s="368"/>
      <c r="E49" s="368"/>
      <c r="F49" s="368"/>
      <c r="G49" s="368"/>
      <c r="H49" s="368"/>
      <c r="I49" s="368"/>
    </row>
    <row r="50" spans="1:9" ht="15.75">
      <c r="A50" s="160"/>
      <c r="B50" s="368"/>
      <c r="C50" s="368"/>
      <c r="D50" s="368"/>
      <c r="E50" s="368"/>
      <c r="F50" s="368"/>
      <c r="G50" s="368"/>
      <c r="H50" s="368"/>
      <c r="I50" s="368"/>
    </row>
    <row r="51" spans="1:9" ht="15.75">
      <c r="A51" s="160"/>
      <c r="B51" s="368"/>
      <c r="C51" s="368"/>
      <c r="D51" s="368"/>
      <c r="E51" s="368"/>
      <c r="F51" s="368"/>
      <c r="G51" s="368"/>
      <c r="H51" s="368"/>
      <c r="I51" s="368"/>
    </row>
    <row r="52" spans="1:9" ht="15.75">
      <c r="A52" s="160"/>
      <c r="B52" s="368"/>
      <c r="C52" s="368"/>
      <c r="D52" s="368"/>
      <c r="E52" s="368"/>
      <c r="F52" s="368"/>
      <c r="G52" s="368"/>
      <c r="H52" s="368"/>
      <c r="I52" s="368"/>
    </row>
    <row r="53" spans="1:9" ht="21" customHeight="1">
      <c r="A53" s="160"/>
      <c r="B53" s="368"/>
      <c r="C53" s="368"/>
      <c r="D53" s="368"/>
      <c r="E53" s="368"/>
      <c r="F53" s="368"/>
      <c r="G53" s="368"/>
      <c r="H53" s="368"/>
      <c r="I53" s="368"/>
    </row>
    <row r="54" ht="15.75">
      <c r="B54" s="153" t="s">
        <v>236</v>
      </c>
    </row>
    <row r="55" ht="19.5" customHeight="1">
      <c r="C55" s="156">
        <f>Žádost!B14</f>
        <v>0</v>
      </c>
    </row>
    <row r="56" spans="3:8" ht="15.75">
      <c r="C56" s="153" t="s">
        <v>14</v>
      </c>
      <c r="D56" s="382">
        <f>Žádost!B15</f>
        <v>0</v>
      </c>
      <c r="E56" s="383"/>
      <c r="G56" s="152"/>
      <c r="H56" s="152"/>
    </row>
    <row r="57" spans="2:9" ht="21" customHeight="1">
      <c r="B57" s="361" t="s">
        <v>242</v>
      </c>
      <c r="C57" s="361"/>
      <c r="D57" s="361"/>
      <c r="E57" s="361"/>
      <c r="F57" s="361"/>
      <c r="G57" s="361"/>
      <c r="H57" s="361"/>
      <c r="I57" s="361"/>
    </row>
    <row r="58" spans="2:9" ht="15.75">
      <c r="B58" s="361"/>
      <c r="C58" s="361"/>
      <c r="D58" s="361"/>
      <c r="E58" s="361"/>
      <c r="F58" s="361"/>
      <c r="G58" s="361"/>
      <c r="H58" s="361"/>
      <c r="I58" s="361"/>
    </row>
    <row r="59" spans="2:9" ht="15.75">
      <c r="B59" s="361"/>
      <c r="C59" s="361"/>
      <c r="D59" s="361"/>
      <c r="E59" s="361"/>
      <c r="F59" s="361"/>
      <c r="G59" s="361"/>
      <c r="H59" s="361"/>
      <c r="I59" s="361"/>
    </row>
    <row r="60" spans="2:9" ht="24.75" customHeight="1">
      <c r="B60" s="361"/>
      <c r="C60" s="361"/>
      <c r="D60" s="361"/>
      <c r="E60" s="361"/>
      <c r="F60" s="361"/>
      <c r="G60" s="361"/>
      <c r="H60" s="361"/>
      <c r="I60" s="361"/>
    </row>
    <row r="61" spans="3:9" ht="14.25" customHeight="1">
      <c r="C61" s="166"/>
      <c r="D61" s="166"/>
      <c r="E61" s="166"/>
      <c r="F61" s="166"/>
      <c r="G61" s="166"/>
      <c r="H61" s="166"/>
      <c r="I61" s="166"/>
    </row>
    <row r="62" spans="2:8" ht="17.25" customHeight="1">
      <c r="B62" s="153" t="s">
        <v>237</v>
      </c>
      <c r="G62" s="377">
        <f>Žádost!B10</f>
        <v>0</v>
      </c>
      <c r="H62" s="378"/>
    </row>
    <row r="63" spans="2:8" ht="15.75">
      <c r="B63" s="153" t="s">
        <v>15</v>
      </c>
      <c r="E63" s="373">
        <f>'Přidělená dotace'!C9</f>
        <v>0</v>
      </c>
      <c r="F63" s="374"/>
      <c r="G63" s="167"/>
      <c r="H63" s="290"/>
    </row>
    <row r="64" spans="2:9" ht="15.75">
      <c r="B64" s="371" t="s">
        <v>252</v>
      </c>
      <c r="C64" s="371"/>
      <c r="D64" s="371"/>
      <c r="E64" s="371"/>
      <c r="F64" s="371"/>
      <c r="G64" s="371"/>
      <c r="H64" s="371"/>
      <c r="I64" s="371"/>
    </row>
    <row r="65" spans="2:9" ht="15.75">
      <c r="B65" s="371"/>
      <c r="C65" s="371"/>
      <c r="D65" s="371"/>
      <c r="E65" s="371"/>
      <c r="F65" s="371"/>
      <c r="G65" s="371"/>
      <c r="H65" s="371"/>
      <c r="I65" s="371"/>
    </row>
    <row r="66" spans="2:9" ht="15.75">
      <c r="B66" s="371"/>
      <c r="C66" s="371"/>
      <c r="D66" s="371"/>
      <c r="E66" s="371"/>
      <c r="F66" s="371"/>
      <c r="G66" s="371"/>
      <c r="H66" s="371"/>
      <c r="I66" s="371"/>
    </row>
    <row r="67" spans="2:9" ht="15.75">
      <c r="B67" s="371"/>
      <c r="C67" s="371"/>
      <c r="D67" s="371"/>
      <c r="E67" s="371"/>
      <c r="F67" s="371"/>
      <c r="G67" s="371"/>
      <c r="H67" s="371"/>
      <c r="I67" s="371"/>
    </row>
    <row r="68" spans="2:9" ht="15.75">
      <c r="B68" s="371"/>
      <c r="C68" s="371"/>
      <c r="D68" s="371"/>
      <c r="E68" s="371"/>
      <c r="F68" s="371"/>
      <c r="G68" s="371"/>
      <c r="H68" s="371"/>
      <c r="I68" s="371"/>
    </row>
    <row r="69" spans="2:9" ht="15.75">
      <c r="B69" s="371"/>
      <c r="C69" s="371"/>
      <c r="D69" s="371"/>
      <c r="E69" s="371"/>
      <c r="F69" s="371"/>
      <c r="G69" s="371"/>
      <c r="H69" s="371"/>
      <c r="I69" s="371"/>
    </row>
    <row r="70" spans="2:9" ht="15.75">
      <c r="B70" s="371"/>
      <c r="C70" s="371"/>
      <c r="D70" s="371"/>
      <c r="E70" s="371"/>
      <c r="F70" s="371"/>
      <c r="G70" s="371"/>
      <c r="H70" s="371"/>
      <c r="I70" s="371"/>
    </row>
    <row r="71" spans="2:9" ht="15.75">
      <c r="B71" s="371"/>
      <c r="C71" s="371"/>
      <c r="D71" s="371"/>
      <c r="E71" s="371"/>
      <c r="F71" s="371"/>
      <c r="G71" s="371"/>
      <c r="H71" s="371"/>
      <c r="I71" s="371"/>
    </row>
    <row r="72" spans="2:9" ht="15.75">
      <c r="B72" s="369"/>
      <c r="C72" s="369"/>
      <c r="D72" s="369"/>
      <c r="E72" s="369"/>
      <c r="F72" s="369"/>
      <c r="G72" s="369"/>
      <c r="H72" s="369"/>
      <c r="I72" s="369"/>
    </row>
    <row r="73" ht="15.75">
      <c r="E73" s="151" t="s">
        <v>12</v>
      </c>
    </row>
    <row r="74" ht="15.75">
      <c r="D74" s="156" t="s">
        <v>13</v>
      </c>
    </row>
    <row r="75" spans="2:9" ht="15.75">
      <c r="B75" s="365" t="s">
        <v>275</v>
      </c>
      <c r="C75" s="365"/>
      <c r="D75" s="365"/>
      <c r="E75" s="365"/>
      <c r="F75" s="365"/>
      <c r="G75" s="365"/>
      <c r="H75" s="365"/>
      <c r="I75" s="365"/>
    </row>
    <row r="76" spans="2:9" ht="15.75">
      <c r="B76" s="365"/>
      <c r="C76" s="365"/>
      <c r="D76" s="365"/>
      <c r="E76" s="365"/>
      <c r="F76" s="365"/>
      <c r="G76" s="365"/>
      <c r="H76" s="365"/>
      <c r="I76" s="365"/>
    </row>
    <row r="77" spans="2:9" ht="15.75">
      <c r="B77" s="365"/>
      <c r="C77" s="365"/>
      <c r="D77" s="365"/>
      <c r="E77" s="365"/>
      <c r="F77" s="365"/>
      <c r="G77" s="365"/>
      <c r="H77" s="365"/>
      <c r="I77" s="365"/>
    </row>
    <row r="78" spans="2:9" ht="15.75">
      <c r="B78" s="365"/>
      <c r="C78" s="365"/>
      <c r="D78" s="365"/>
      <c r="E78" s="365"/>
      <c r="F78" s="365"/>
      <c r="G78" s="365"/>
      <c r="H78" s="365"/>
      <c r="I78" s="365"/>
    </row>
    <row r="79" spans="2:9" ht="15.75">
      <c r="B79" s="365"/>
      <c r="C79" s="365"/>
      <c r="D79" s="365"/>
      <c r="E79" s="365"/>
      <c r="F79" s="365"/>
      <c r="G79" s="365"/>
      <c r="H79" s="365"/>
      <c r="I79" s="365"/>
    </row>
    <row r="80" spans="2:9" ht="15.75">
      <c r="B80" s="365"/>
      <c r="C80" s="365"/>
      <c r="D80" s="365"/>
      <c r="E80" s="365"/>
      <c r="F80" s="365"/>
      <c r="G80" s="365"/>
      <c r="H80" s="365"/>
      <c r="I80" s="365"/>
    </row>
    <row r="81" spans="2:9" ht="15.75">
      <c r="B81" s="365"/>
      <c r="C81" s="365"/>
      <c r="D81" s="365"/>
      <c r="E81" s="365"/>
      <c r="F81" s="365"/>
      <c r="G81" s="365"/>
      <c r="H81" s="365"/>
      <c r="I81" s="365"/>
    </row>
    <row r="82" spans="2:9" ht="15.75">
      <c r="B82" s="365"/>
      <c r="C82" s="365"/>
      <c r="D82" s="365"/>
      <c r="E82" s="365"/>
      <c r="F82" s="365"/>
      <c r="G82" s="365"/>
      <c r="H82" s="365"/>
      <c r="I82" s="365"/>
    </row>
    <row r="83" spans="2:11" ht="15.75">
      <c r="B83" s="365"/>
      <c r="C83" s="365"/>
      <c r="D83" s="365"/>
      <c r="E83" s="365"/>
      <c r="F83" s="365"/>
      <c r="G83" s="365"/>
      <c r="H83" s="365"/>
      <c r="I83" s="365"/>
      <c r="K83" s="156"/>
    </row>
    <row r="84" spans="2:9" ht="15.75">
      <c r="B84" s="365"/>
      <c r="C84" s="365"/>
      <c r="D84" s="365"/>
      <c r="E84" s="365"/>
      <c r="F84" s="365"/>
      <c r="G84" s="365"/>
      <c r="H84" s="365"/>
      <c r="I84" s="365"/>
    </row>
    <row r="85" spans="2:9" ht="15.75">
      <c r="B85" s="365"/>
      <c r="C85" s="365"/>
      <c r="D85" s="365"/>
      <c r="E85" s="365"/>
      <c r="F85" s="365"/>
      <c r="G85" s="365"/>
      <c r="H85" s="365"/>
      <c r="I85" s="365"/>
    </row>
    <row r="86" spans="2:9" ht="15.75">
      <c r="B86" s="376"/>
      <c r="C86" s="376"/>
      <c r="D86" s="376"/>
      <c r="E86" s="376"/>
      <c r="F86" s="376"/>
      <c r="G86" s="376"/>
      <c r="H86" s="376"/>
      <c r="I86" s="376"/>
    </row>
    <row r="87" spans="2:9" ht="15.75">
      <c r="B87" s="361" t="s">
        <v>279</v>
      </c>
      <c r="C87" s="361"/>
      <c r="D87" s="361"/>
      <c r="E87" s="361"/>
      <c r="F87" s="361"/>
      <c r="G87" s="361"/>
      <c r="H87" s="361"/>
      <c r="I87" s="361"/>
    </row>
    <row r="88" spans="2:9" ht="15.75">
      <c r="B88" s="361"/>
      <c r="C88" s="361"/>
      <c r="D88" s="361"/>
      <c r="E88" s="361"/>
      <c r="F88" s="361"/>
      <c r="G88" s="361"/>
      <c r="H88" s="361"/>
      <c r="I88" s="361"/>
    </row>
    <row r="89" spans="2:9" ht="15.75">
      <c r="B89" s="361"/>
      <c r="C89" s="361"/>
      <c r="D89" s="361"/>
      <c r="E89" s="361"/>
      <c r="F89" s="361"/>
      <c r="G89" s="361"/>
      <c r="H89" s="361"/>
      <c r="I89" s="361"/>
    </row>
    <row r="90" spans="2:9" ht="15.75">
      <c r="B90" s="361"/>
      <c r="C90" s="361"/>
      <c r="D90" s="361"/>
      <c r="E90" s="361"/>
      <c r="F90" s="361"/>
      <c r="G90" s="361"/>
      <c r="H90" s="361"/>
      <c r="I90" s="361"/>
    </row>
    <row r="91" spans="2:9" ht="15.75">
      <c r="B91" s="361"/>
      <c r="C91" s="361"/>
      <c r="D91" s="361"/>
      <c r="E91" s="361"/>
      <c r="F91" s="361"/>
      <c r="G91" s="361"/>
      <c r="H91" s="361"/>
      <c r="I91" s="361"/>
    </row>
    <row r="92" spans="2:9" ht="15.75">
      <c r="B92" s="361"/>
      <c r="C92" s="361"/>
      <c r="D92" s="361"/>
      <c r="E92" s="361"/>
      <c r="F92" s="361"/>
      <c r="G92" s="361"/>
      <c r="H92" s="361"/>
      <c r="I92" s="361"/>
    </row>
    <row r="93" spans="2:9" ht="15.75">
      <c r="B93" s="361"/>
      <c r="C93" s="361"/>
      <c r="D93" s="361"/>
      <c r="E93" s="361"/>
      <c r="F93" s="361"/>
      <c r="G93" s="361"/>
      <c r="H93" s="361"/>
      <c r="I93" s="361"/>
    </row>
    <row r="94" spans="2:9" ht="15.75">
      <c r="B94" s="361"/>
      <c r="C94" s="361"/>
      <c r="D94" s="361"/>
      <c r="E94" s="361"/>
      <c r="F94" s="361"/>
      <c r="G94" s="361"/>
      <c r="H94" s="361"/>
      <c r="I94" s="361"/>
    </row>
    <row r="95" spans="2:9" ht="15.75">
      <c r="B95" s="361"/>
      <c r="C95" s="361"/>
      <c r="D95" s="361"/>
      <c r="E95" s="361"/>
      <c r="F95" s="361"/>
      <c r="G95" s="361"/>
      <c r="H95" s="361"/>
      <c r="I95" s="361"/>
    </row>
    <row r="96" spans="2:9" ht="15.75">
      <c r="B96" s="361"/>
      <c r="C96" s="361"/>
      <c r="D96" s="361"/>
      <c r="E96" s="361"/>
      <c r="F96" s="361"/>
      <c r="G96" s="361"/>
      <c r="H96" s="361"/>
      <c r="I96" s="361"/>
    </row>
    <row r="97" spans="2:9" ht="15.75">
      <c r="B97" s="361"/>
      <c r="C97" s="361"/>
      <c r="D97" s="361"/>
      <c r="E97" s="361"/>
      <c r="F97" s="361"/>
      <c r="G97" s="361"/>
      <c r="H97" s="361"/>
      <c r="I97" s="361"/>
    </row>
    <row r="98" spans="2:9" ht="15.75">
      <c r="B98" s="361"/>
      <c r="C98" s="361"/>
      <c r="D98" s="361"/>
      <c r="E98" s="361"/>
      <c r="F98" s="361"/>
      <c r="G98" s="361"/>
      <c r="H98" s="361"/>
      <c r="I98" s="361"/>
    </row>
    <row r="99" spans="2:9" ht="15.75" customHeight="1">
      <c r="B99" s="361" t="s">
        <v>276</v>
      </c>
      <c r="C99" s="361"/>
      <c r="D99" s="361"/>
      <c r="E99" s="361"/>
      <c r="F99" s="361"/>
      <c r="G99" s="361"/>
      <c r="H99" s="361"/>
      <c r="I99" s="361"/>
    </row>
    <row r="100" spans="2:9" ht="15.75">
      <c r="B100" s="361"/>
      <c r="C100" s="361"/>
      <c r="D100" s="361"/>
      <c r="E100" s="361"/>
      <c r="F100" s="361"/>
      <c r="G100" s="361"/>
      <c r="H100" s="361"/>
      <c r="I100" s="361"/>
    </row>
    <row r="101" spans="2:9" ht="15.75">
      <c r="B101" s="361"/>
      <c r="C101" s="361"/>
      <c r="D101" s="361"/>
      <c r="E101" s="361"/>
      <c r="F101" s="361"/>
      <c r="G101" s="361"/>
      <c r="H101" s="361"/>
      <c r="I101" s="361"/>
    </row>
    <row r="102" spans="2:9" ht="15.75">
      <c r="B102" s="361"/>
      <c r="C102" s="361"/>
      <c r="D102" s="361"/>
      <c r="E102" s="361"/>
      <c r="F102" s="361"/>
      <c r="G102" s="361"/>
      <c r="H102" s="361"/>
      <c r="I102" s="361"/>
    </row>
    <row r="103" spans="2:9" ht="15.75">
      <c r="B103" s="361"/>
      <c r="C103" s="361"/>
      <c r="D103" s="361"/>
      <c r="E103" s="361"/>
      <c r="F103" s="361"/>
      <c r="G103" s="361"/>
      <c r="H103" s="361"/>
      <c r="I103" s="361"/>
    </row>
    <row r="104" spans="2:9" ht="15.75">
      <c r="B104" s="361"/>
      <c r="C104" s="361"/>
      <c r="D104" s="361"/>
      <c r="E104" s="361"/>
      <c r="F104" s="361"/>
      <c r="G104" s="361"/>
      <c r="H104" s="361"/>
      <c r="I104" s="361"/>
    </row>
    <row r="105" spans="2:9" ht="15.75">
      <c r="B105" s="361"/>
      <c r="C105" s="361"/>
      <c r="D105" s="361"/>
      <c r="E105" s="361"/>
      <c r="F105" s="361"/>
      <c r="G105" s="361"/>
      <c r="H105" s="361"/>
      <c r="I105" s="361"/>
    </row>
    <row r="106" spans="2:7" ht="15.75">
      <c r="B106" s="153" t="s">
        <v>277</v>
      </c>
      <c r="D106" s="166"/>
      <c r="E106" s="166"/>
      <c r="F106" s="380">
        <f>F6</f>
        <v>0</v>
      </c>
      <c r="G106" s="380"/>
    </row>
    <row r="107" spans="2:9" ht="15.75">
      <c r="B107" s="361" t="s">
        <v>238</v>
      </c>
      <c r="C107" s="366"/>
      <c r="D107" s="366"/>
      <c r="E107" s="366"/>
      <c r="F107" s="366"/>
      <c r="G107" s="366"/>
      <c r="H107" s="366"/>
      <c r="I107" s="366"/>
    </row>
    <row r="108" spans="2:9" ht="15.75">
      <c r="B108" s="366"/>
      <c r="C108" s="366"/>
      <c r="D108" s="366"/>
      <c r="E108" s="366"/>
      <c r="F108" s="366"/>
      <c r="G108" s="366"/>
      <c r="H108" s="366"/>
      <c r="I108" s="366"/>
    </row>
    <row r="109" spans="2:9" ht="15.75">
      <c r="B109" s="366"/>
      <c r="C109" s="366"/>
      <c r="D109" s="366"/>
      <c r="E109" s="366"/>
      <c r="F109" s="366"/>
      <c r="G109" s="366"/>
      <c r="H109" s="366"/>
      <c r="I109" s="366"/>
    </row>
    <row r="110" spans="2:9" ht="15.75">
      <c r="B110" s="366"/>
      <c r="C110" s="366"/>
      <c r="D110" s="366"/>
      <c r="E110" s="366"/>
      <c r="F110" s="366"/>
      <c r="G110" s="366"/>
      <c r="H110" s="366"/>
      <c r="I110" s="366"/>
    </row>
    <row r="111" spans="2:9" ht="15.75">
      <c r="B111" s="366"/>
      <c r="C111" s="366"/>
      <c r="D111" s="366"/>
      <c r="E111" s="366"/>
      <c r="F111" s="366"/>
      <c r="G111" s="366"/>
      <c r="H111" s="366"/>
      <c r="I111" s="366"/>
    </row>
    <row r="112" spans="2:9" ht="15.75">
      <c r="B112" s="361" t="s">
        <v>187</v>
      </c>
      <c r="C112" s="361"/>
      <c r="D112" s="361"/>
      <c r="E112" s="361"/>
      <c r="F112" s="361"/>
      <c r="G112" s="361"/>
      <c r="H112" s="361"/>
      <c r="I112" s="361"/>
    </row>
    <row r="113" spans="2:9" ht="15.75">
      <c r="B113" s="361"/>
      <c r="C113" s="361"/>
      <c r="D113" s="361"/>
      <c r="E113" s="361"/>
      <c r="F113" s="361"/>
      <c r="G113" s="361"/>
      <c r="H113" s="361"/>
      <c r="I113" s="361"/>
    </row>
    <row r="114" spans="2:9" ht="15.75">
      <c r="B114" s="361"/>
      <c r="C114" s="361"/>
      <c r="D114" s="361"/>
      <c r="E114" s="361"/>
      <c r="F114" s="361"/>
      <c r="G114" s="361"/>
      <c r="H114" s="361"/>
      <c r="I114" s="361"/>
    </row>
    <row r="115" spans="2:9" ht="15.75">
      <c r="B115" s="361"/>
      <c r="C115" s="361"/>
      <c r="D115" s="361"/>
      <c r="E115" s="361"/>
      <c r="F115" s="361"/>
      <c r="G115" s="361"/>
      <c r="H115" s="361"/>
      <c r="I115" s="361"/>
    </row>
    <row r="116" spans="2:9" ht="15.75">
      <c r="B116" s="361" t="s">
        <v>239</v>
      </c>
      <c r="C116" s="361"/>
      <c r="D116" s="361"/>
      <c r="E116" s="361"/>
      <c r="F116" s="361"/>
      <c r="G116" s="361"/>
      <c r="H116" s="361"/>
      <c r="I116" s="361"/>
    </row>
    <row r="117" spans="2:9" ht="15.75">
      <c r="B117" s="361"/>
      <c r="C117" s="361"/>
      <c r="D117" s="361"/>
      <c r="E117" s="361"/>
      <c r="F117" s="361"/>
      <c r="G117" s="361"/>
      <c r="H117" s="361"/>
      <c r="I117" s="361"/>
    </row>
    <row r="118" spans="2:9" ht="15.75">
      <c r="B118" s="361"/>
      <c r="C118" s="361"/>
      <c r="D118" s="361"/>
      <c r="E118" s="361"/>
      <c r="F118" s="361"/>
      <c r="G118" s="361"/>
      <c r="H118" s="361"/>
      <c r="I118" s="361"/>
    </row>
    <row r="119" spans="2:9" ht="15.75">
      <c r="B119" s="361"/>
      <c r="C119" s="361"/>
      <c r="D119" s="361"/>
      <c r="E119" s="361"/>
      <c r="F119" s="361"/>
      <c r="G119" s="361"/>
      <c r="H119" s="361"/>
      <c r="I119" s="361"/>
    </row>
    <row r="120" spans="2:9" ht="15.75">
      <c r="B120" s="361"/>
      <c r="C120" s="361"/>
      <c r="D120" s="361"/>
      <c r="E120" s="361"/>
      <c r="F120" s="361"/>
      <c r="G120" s="361"/>
      <c r="H120" s="361"/>
      <c r="I120" s="361"/>
    </row>
    <row r="121" spans="2:9" ht="15.75">
      <c r="B121" s="361"/>
      <c r="C121" s="361"/>
      <c r="D121" s="361"/>
      <c r="E121" s="361"/>
      <c r="F121" s="361"/>
      <c r="G121" s="361"/>
      <c r="H121" s="361"/>
      <c r="I121" s="361"/>
    </row>
    <row r="122" spans="2:9" ht="15.75">
      <c r="B122" s="361"/>
      <c r="C122" s="361"/>
      <c r="D122" s="361"/>
      <c r="E122" s="361"/>
      <c r="F122" s="361"/>
      <c r="G122" s="361"/>
      <c r="H122" s="361"/>
      <c r="I122" s="361"/>
    </row>
    <row r="123" spans="2:9" ht="15.75">
      <c r="B123" s="361"/>
      <c r="C123" s="361"/>
      <c r="D123" s="361"/>
      <c r="E123" s="361"/>
      <c r="F123" s="361"/>
      <c r="G123" s="361"/>
      <c r="H123" s="361"/>
      <c r="I123" s="361"/>
    </row>
    <row r="124" spans="2:9" ht="15.75">
      <c r="B124" s="361"/>
      <c r="C124" s="361"/>
      <c r="D124" s="361"/>
      <c r="E124" s="361"/>
      <c r="F124" s="361"/>
      <c r="G124" s="361"/>
      <c r="H124" s="361"/>
      <c r="I124" s="361"/>
    </row>
    <row r="125" spans="2:9" ht="15.75">
      <c r="B125" s="166" t="s">
        <v>240</v>
      </c>
      <c r="C125" s="166"/>
      <c r="D125" s="166"/>
      <c r="E125" s="166"/>
      <c r="F125" s="166"/>
      <c r="G125" s="166"/>
      <c r="H125" s="166"/>
      <c r="I125" s="166"/>
    </row>
    <row r="126" spans="2:9" ht="15.75">
      <c r="B126" s="379" t="s">
        <v>263</v>
      </c>
      <c r="C126" s="379"/>
      <c r="D126" s="379"/>
      <c r="E126" s="379"/>
      <c r="F126" s="379"/>
      <c r="G126" s="379"/>
      <c r="H126" s="379"/>
      <c r="I126" s="379"/>
    </row>
    <row r="127" spans="2:9" ht="15.75">
      <c r="B127" s="379"/>
      <c r="C127" s="379"/>
      <c r="D127" s="379"/>
      <c r="E127" s="379"/>
      <c r="F127" s="379"/>
      <c r="G127" s="379"/>
      <c r="H127" s="379"/>
      <c r="I127" s="379"/>
    </row>
    <row r="128" spans="2:9" ht="15.75">
      <c r="B128" s="379"/>
      <c r="C128" s="379"/>
      <c r="D128" s="379"/>
      <c r="E128" s="379"/>
      <c r="F128" s="379"/>
      <c r="G128" s="379"/>
      <c r="H128" s="379"/>
      <c r="I128" s="379"/>
    </row>
    <row r="129" spans="2:9" ht="15.75">
      <c r="B129" s="379"/>
      <c r="C129" s="379"/>
      <c r="D129" s="379"/>
      <c r="E129" s="379"/>
      <c r="F129" s="379"/>
      <c r="G129" s="379"/>
      <c r="H129" s="379"/>
      <c r="I129" s="379"/>
    </row>
    <row r="130" spans="2:9" ht="15.75">
      <c r="B130" s="379"/>
      <c r="C130" s="379"/>
      <c r="D130" s="379"/>
      <c r="E130" s="379"/>
      <c r="F130" s="379"/>
      <c r="G130" s="379"/>
      <c r="H130" s="379"/>
      <c r="I130" s="379"/>
    </row>
    <row r="131" spans="2:9" ht="15.75">
      <c r="B131" s="379"/>
      <c r="C131" s="379"/>
      <c r="D131" s="379"/>
      <c r="E131" s="379"/>
      <c r="F131" s="379"/>
      <c r="G131" s="379"/>
      <c r="H131" s="379"/>
      <c r="I131" s="379"/>
    </row>
    <row r="132" spans="2:9" ht="15.75">
      <c r="B132" s="379"/>
      <c r="C132" s="379"/>
      <c r="D132" s="379"/>
      <c r="E132" s="379"/>
      <c r="F132" s="379"/>
      <c r="G132" s="379"/>
      <c r="H132" s="379"/>
      <c r="I132" s="379"/>
    </row>
    <row r="133" spans="2:9" ht="30" customHeight="1">
      <c r="B133" s="379"/>
      <c r="C133" s="379"/>
      <c r="D133" s="379"/>
      <c r="E133" s="379"/>
      <c r="F133" s="379"/>
      <c r="G133" s="379"/>
      <c r="H133" s="379"/>
      <c r="I133" s="379"/>
    </row>
    <row r="134" spans="2:9" ht="9" customHeight="1">
      <c r="B134" s="187"/>
      <c r="C134" s="187"/>
      <c r="D134" s="187"/>
      <c r="E134" s="187"/>
      <c r="F134" s="187"/>
      <c r="G134" s="187"/>
      <c r="H134" s="187"/>
      <c r="I134" s="187"/>
    </row>
    <row r="135" spans="2:9" ht="15.75">
      <c r="B135" s="361" t="s">
        <v>267</v>
      </c>
      <c r="C135" s="361"/>
      <c r="D135" s="361"/>
      <c r="E135" s="361"/>
      <c r="F135" s="361"/>
      <c r="G135" s="361"/>
      <c r="H135" s="361"/>
      <c r="I135" s="361"/>
    </row>
    <row r="136" spans="2:9" ht="15.75">
      <c r="B136" s="361"/>
      <c r="C136" s="361"/>
      <c r="D136" s="361"/>
      <c r="E136" s="361"/>
      <c r="F136" s="361"/>
      <c r="G136" s="361"/>
      <c r="H136" s="361"/>
      <c r="I136" s="361"/>
    </row>
    <row r="137" spans="2:9" ht="15.75">
      <c r="B137" s="361"/>
      <c r="C137" s="361"/>
      <c r="D137" s="361"/>
      <c r="E137" s="361"/>
      <c r="F137" s="361"/>
      <c r="G137" s="361"/>
      <c r="H137" s="361"/>
      <c r="I137" s="361"/>
    </row>
    <row r="138" spans="2:9" ht="15.75">
      <c r="B138" s="361"/>
      <c r="C138" s="361"/>
      <c r="D138" s="361"/>
      <c r="E138" s="361"/>
      <c r="F138" s="361"/>
      <c r="G138" s="361"/>
      <c r="H138" s="361"/>
      <c r="I138" s="361"/>
    </row>
    <row r="139" spans="2:9" ht="15.75">
      <c r="B139" s="361"/>
      <c r="C139" s="361"/>
      <c r="D139" s="361"/>
      <c r="E139" s="361"/>
      <c r="F139" s="361"/>
      <c r="G139" s="361"/>
      <c r="H139" s="361"/>
      <c r="I139" s="361"/>
    </row>
    <row r="140" spans="1:9" ht="68.25" customHeight="1">
      <c r="A140" s="287"/>
      <c r="B140" s="362" t="s">
        <v>264</v>
      </c>
      <c r="C140" s="363"/>
      <c r="D140" s="363"/>
      <c r="E140" s="363"/>
      <c r="F140" s="363"/>
      <c r="G140" s="363"/>
      <c r="H140" s="363"/>
      <c r="I140" s="364"/>
    </row>
    <row r="141" spans="1:9" ht="14.25" customHeight="1">
      <c r="A141" s="287"/>
      <c r="B141" s="291"/>
      <c r="C141" s="292"/>
      <c r="D141" s="292"/>
      <c r="E141" s="292"/>
      <c r="F141" s="293"/>
      <c r="G141" s="293"/>
      <c r="H141" s="293"/>
      <c r="I141" s="288"/>
    </row>
    <row r="142" spans="2:9" ht="48.75" customHeight="1">
      <c r="B142" s="361" t="s">
        <v>243</v>
      </c>
      <c r="C142" s="361"/>
      <c r="D142" s="361"/>
      <c r="E142" s="361"/>
      <c r="F142" s="361"/>
      <c r="G142" s="361"/>
      <c r="H142" s="361"/>
      <c r="I142" s="361"/>
    </row>
    <row r="143" spans="2:9" ht="15.75">
      <c r="B143" s="361" t="s">
        <v>274</v>
      </c>
      <c r="C143" s="369"/>
      <c r="D143" s="369"/>
      <c r="E143" s="369"/>
      <c r="F143" s="369"/>
      <c r="G143" s="369"/>
      <c r="H143" s="369"/>
      <c r="I143" s="369"/>
    </row>
    <row r="144" spans="2:9" ht="15.75">
      <c r="B144" s="369"/>
      <c r="C144" s="369"/>
      <c r="D144" s="369"/>
      <c r="E144" s="369"/>
      <c r="F144" s="369"/>
      <c r="G144" s="369"/>
      <c r="H144" s="369"/>
      <c r="I144" s="369"/>
    </row>
    <row r="145" spans="2:9" ht="15.75">
      <c r="B145" s="369"/>
      <c r="C145" s="369"/>
      <c r="D145" s="369"/>
      <c r="E145" s="369"/>
      <c r="F145" s="369"/>
      <c r="G145" s="369"/>
      <c r="H145" s="369"/>
      <c r="I145" s="369"/>
    </row>
    <row r="146" spans="2:9" ht="15.75">
      <c r="B146" s="369"/>
      <c r="C146" s="369"/>
      <c r="D146" s="369"/>
      <c r="E146" s="369"/>
      <c r="F146" s="369"/>
      <c r="G146" s="369"/>
      <c r="H146" s="369"/>
      <c r="I146" s="369"/>
    </row>
    <row r="147" spans="2:9" ht="15.75">
      <c r="B147" s="369"/>
      <c r="C147" s="369"/>
      <c r="D147" s="369"/>
      <c r="E147" s="369"/>
      <c r="F147" s="369"/>
      <c r="G147" s="369"/>
      <c r="H147" s="369"/>
      <c r="I147" s="369"/>
    </row>
    <row r="148" spans="2:9" ht="15.75">
      <c r="B148" s="369"/>
      <c r="C148" s="369"/>
      <c r="D148" s="369"/>
      <c r="E148" s="369"/>
      <c r="F148" s="369"/>
      <c r="G148" s="369"/>
      <c r="H148" s="369"/>
      <c r="I148" s="369"/>
    </row>
    <row r="149" spans="2:9" ht="15.75">
      <c r="B149" s="369"/>
      <c r="C149" s="369"/>
      <c r="D149" s="369"/>
      <c r="E149" s="369"/>
      <c r="F149" s="369"/>
      <c r="G149" s="369"/>
      <c r="H149" s="369"/>
      <c r="I149" s="369"/>
    </row>
    <row r="150" spans="2:9" ht="15.75">
      <c r="B150" s="369"/>
      <c r="C150" s="369"/>
      <c r="D150" s="369"/>
      <c r="E150" s="369"/>
      <c r="F150" s="369"/>
      <c r="G150" s="369"/>
      <c r="H150" s="369"/>
      <c r="I150" s="369"/>
    </row>
    <row r="151" spans="2:9" ht="15.75">
      <c r="B151" s="369"/>
      <c r="C151" s="369"/>
      <c r="D151" s="369"/>
      <c r="E151" s="369"/>
      <c r="F151" s="369"/>
      <c r="G151" s="369"/>
      <c r="H151" s="369"/>
      <c r="I151" s="369"/>
    </row>
    <row r="152" spans="2:9" ht="15.75">
      <c r="B152" s="369"/>
      <c r="C152" s="369"/>
      <c r="D152" s="369"/>
      <c r="E152" s="369"/>
      <c r="F152" s="369"/>
      <c r="G152" s="369"/>
      <c r="H152" s="369"/>
      <c r="I152" s="369"/>
    </row>
    <row r="153" spans="2:9" ht="15.75">
      <c r="B153" s="369"/>
      <c r="C153" s="369"/>
      <c r="D153" s="369"/>
      <c r="E153" s="369"/>
      <c r="F153" s="369"/>
      <c r="G153" s="369"/>
      <c r="H153" s="369"/>
      <c r="I153" s="369"/>
    </row>
    <row r="154" spans="2:9" ht="15.75">
      <c r="B154" s="369"/>
      <c r="C154" s="369"/>
      <c r="D154" s="369"/>
      <c r="E154" s="369"/>
      <c r="F154" s="369"/>
      <c r="G154" s="369"/>
      <c r="H154" s="369"/>
      <c r="I154" s="369"/>
    </row>
    <row r="155" spans="2:9" ht="15.75">
      <c r="B155" s="369"/>
      <c r="C155" s="369"/>
      <c r="D155" s="369"/>
      <c r="E155" s="369"/>
      <c r="F155" s="369"/>
      <c r="G155" s="369"/>
      <c r="H155" s="369"/>
      <c r="I155" s="369"/>
    </row>
    <row r="156" spans="2:9" ht="15.75">
      <c r="B156" s="369"/>
      <c r="C156" s="369"/>
      <c r="D156" s="369"/>
      <c r="E156" s="369"/>
      <c r="F156" s="369"/>
      <c r="G156" s="369"/>
      <c r="H156" s="369"/>
      <c r="I156" s="369"/>
    </row>
    <row r="157" spans="2:9" ht="15.75">
      <c r="B157" s="361" t="s">
        <v>265</v>
      </c>
      <c r="C157" s="361"/>
      <c r="D157" s="361"/>
      <c r="E157" s="361"/>
      <c r="F157" s="361"/>
      <c r="G157" s="361"/>
      <c r="H157" s="361"/>
      <c r="I157" s="361"/>
    </row>
    <row r="158" spans="2:9" ht="15.75">
      <c r="B158" s="361"/>
      <c r="C158" s="361"/>
      <c r="D158" s="361"/>
      <c r="E158" s="361"/>
      <c r="F158" s="361"/>
      <c r="G158" s="361"/>
      <c r="H158" s="361"/>
      <c r="I158" s="361"/>
    </row>
    <row r="159" spans="2:9" ht="15.75">
      <c r="B159" s="361"/>
      <c r="C159" s="361"/>
      <c r="D159" s="361"/>
      <c r="E159" s="361"/>
      <c r="F159" s="361"/>
      <c r="G159" s="361"/>
      <c r="H159" s="361"/>
      <c r="I159" s="361"/>
    </row>
    <row r="160" spans="2:9" ht="15.75">
      <c r="B160" s="361"/>
      <c r="C160" s="361"/>
      <c r="D160" s="361"/>
      <c r="E160" s="361"/>
      <c r="F160" s="361"/>
      <c r="G160" s="361"/>
      <c r="H160" s="361"/>
      <c r="I160" s="361"/>
    </row>
    <row r="161" spans="2:9" ht="15.75">
      <c r="B161" s="361"/>
      <c r="C161" s="361"/>
      <c r="D161" s="361"/>
      <c r="E161" s="361"/>
      <c r="F161" s="361"/>
      <c r="G161" s="361"/>
      <c r="H161" s="361"/>
      <c r="I161" s="361"/>
    </row>
    <row r="162" spans="2:9" ht="15.75">
      <c r="B162" s="361"/>
      <c r="C162" s="361"/>
      <c r="D162" s="361"/>
      <c r="E162" s="361"/>
      <c r="F162" s="361"/>
      <c r="G162" s="361"/>
      <c r="H162" s="361"/>
      <c r="I162" s="361"/>
    </row>
    <row r="163" spans="2:9" ht="15.75">
      <c r="B163" s="361"/>
      <c r="C163" s="361"/>
      <c r="D163" s="361"/>
      <c r="E163" s="361"/>
      <c r="F163" s="361"/>
      <c r="G163" s="361"/>
      <c r="H163" s="361"/>
      <c r="I163" s="361"/>
    </row>
    <row r="164" spans="2:9" ht="15.75">
      <c r="B164" s="361"/>
      <c r="C164" s="361"/>
      <c r="D164" s="361"/>
      <c r="E164" s="361"/>
      <c r="F164" s="361"/>
      <c r="G164" s="361"/>
      <c r="H164" s="361"/>
      <c r="I164" s="361"/>
    </row>
    <row r="165" spans="1:9" ht="15.75">
      <c r="A165" s="160"/>
      <c r="B165" s="361" t="s">
        <v>253</v>
      </c>
      <c r="C165" s="368"/>
      <c r="D165" s="368"/>
      <c r="E165" s="368"/>
      <c r="F165" s="368"/>
      <c r="G165" s="368"/>
      <c r="H165" s="368"/>
      <c r="I165" s="368"/>
    </row>
    <row r="166" spans="1:9" ht="15.75">
      <c r="A166" s="160"/>
      <c r="B166" s="368"/>
      <c r="C166" s="368"/>
      <c r="D166" s="368"/>
      <c r="E166" s="368"/>
      <c r="F166" s="368"/>
      <c r="G166" s="368"/>
      <c r="H166" s="368"/>
      <c r="I166" s="368"/>
    </row>
    <row r="167" spans="1:9" ht="15.75">
      <c r="A167" s="160"/>
      <c r="B167" s="368"/>
      <c r="C167" s="368"/>
      <c r="D167" s="368"/>
      <c r="E167" s="368"/>
      <c r="F167" s="368"/>
      <c r="G167" s="368"/>
      <c r="H167" s="368"/>
      <c r="I167" s="368"/>
    </row>
    <row r="168" spans="1:9" ht="17.25" customHeight="1">
      <c r="A168" s="160"/>
      <c r="B168" s="368"/>
      <c r="C168" s="368"/>
      <c r="D168" s="368"/>
      <c r="E168" s="368"/>
      <c r="F168" s="368"/>
      <c r="G168" s="368"/>
      <c r="H168" s="368"/>
      <c r="I168" s="368"/>
    </row>
    <row r="169" spans="1:9" ht="15.75">
      <c r="A169" s="160"/>
      <c r="B169" s="368"/>
      <c r="C169" s="368"/>
      <c r="D169" s="368"/>
      <c r="E169" s="368"/>
      <c r="F169" s="368"/>
      <c r="G169" s="368"/>
      <c r="H169" s="368"/>
      <c r="I169" s="368"/>
    </row>
    <row r="170" spans="1:9" ht="15.75">
      <c r="A170" s="160"/>
      <c r="B170" s="368"/>
      <c r="C170" s="368"/>
      <c r="D170" s="368"/>
      <c r="E170" s="368"/>
      <c r="F170" s="368"/>
      <c r="G170" s="368"/>
      <c r="H170" s="368"/>
      <c r="I170" s="368"/>
    </row>
    <row r="171" spans="1:9" ht="15.75">
      <c r="A171" s="160"/>
      <c r="B171" s="368"/>
      <c r="C171" s="368"/>
      <c r="D171" s="368"/>
      <c r="E171" s="368"/>
      <c r="F171" s="368"/>
      <c r="G171" s="368"/>
      <c r="H171" s="368"/>
      <c r="I171" s="368"/>
    </row>
    <row r="172" spans="1:9" ht="24" customHeight="1">
      <c r="A172" s="160"/>
      <c r="B172" s="368"/>
      <c r="C172" s="368"/>
      <c r="D172" s="368"/>
      <c r="E172" s="368"/>
      <c r="F172" s="368"/>
      <c r="G172" s="368"/>
      <c r="H172" s="368"/>
      <c r="I172" s="368"/>
    </row>
    <row r="173" spans="1:9" ht="14.25" customHeight="1">
      <c r="A173" s="160"/>
      <c r="B173" s="368"/>
      <c r="C173" s="368"/>
      <c r="D173" s="368"/>
      <c r="E173" s="368"/>
      <c r="F173" s="368"/>
      <c r="G173" s="368"/>
      <c r="H173" s="368"/>
      <c r="I173" s="368"/>
    </row>
    <row r="174" spans="2:9" ht="25.5" customHeight="1">
      <c r="B174" s="361" t="s">
        <v>278</v>
      </c>
      <c r="C174" s="361"/>
      <c r="D174" s="361"/>
      <c r="E174" s="361"/>
      <c r="F174" s="361"/>
      <c r="G174" s="361"/>
      <c r="H174" s="361"/>
      <c r="I174" s="361"/>
    </row>
    <row r="175" spans="2:9" ht="15.75">
      <c r="B175" s="361"/>
      <c r="C175" s="361"/>
      <c r="D175" s="361"/>
      <c r="E175" s="361"/>
      <c r="F175" s="361"/>
      <c r="G175" s="361"/>
      <c r="H175" s="361"/>
      <c r="I175" s="361"/>
    </row>
    <row r="176" spans="2:9" ht="15.75">
      <c r="B176" s="361"/>
      <c r="C176" s="361"/>
      <c r="D176" s="361"/>
      <c r="E176" s="361"/>
      <c r="F176" s="361"/>
      <c r="G176" s="361"/>
      <c r="H176" s="361"/>
      <c r="I176" s="361"/>
    </row>
    <row r="177" spans="2:9" ht="15.75">
      <c r="B177" s="361"/>
      <c r="C177" s="361"/>
      <c r="D177" s="361"/>
      <c r="E177" s="361"/>
      <c r="F177" s="361"/>
      <c r="G177" s="361"/>
      <c r="H177" s="361"/>
      <c r="I177" s="361"/>
    </row>
    <row r="178" spans="2:9" ht="15.75">
      <c r="B178" s="361"/>
      <c r="C178" s="361"/>
      <c r="D178" s="361"/>
      <c r="E178" s="361"/>
      <c r="F178" s="361"/>
      <c r="G178" s="361"/>
      <c r="H178" s="361"/>
      <c r="I178" s="361"/>
    </row>
    <row r="179" spans="2:9" ht="19.5" customHeight="1">
      <c r="B179" s="361"/>
      <c r="C179" s="361"/>
      <c r="D179" s="361"/>
      <c r="E179" s="361"/>
      <c r="F179" s="361"/>
      <c r="G179" s="361"/>
      <c r="H179" s="361"/>
      <c r="I179" s="361"/>
    </row>
    <row r="180" spans="2:9" ht="21.75" customHeight="1">
      <c r="B180" s="361"/>
      <c r="C180" s="361"/>
      <c r="D180" s="361"/>
      <c r="E180" s="361"/>
      <c r="F180" s="361"/>
      <c r="G180" s="361"/>
      <c r="H180" s="361"/>
      <c r="I180" s="361"/>
    </row>
    <row r="181" spans="2:9" ht="15.75">
      <c r="B181" s="361"/>
      <c r="C181" s="361"/>
      <c r="D181" s="361"/>
      <c r="E181" s="361"/>
      <c r="F181" s="361"/>
      <c r="G181" s="361"/>
      <c r="H181" s="361"/>
      <c r="I181" s="361"/>
    </row>
    <row r="182" spans="2:9" ht="15.75">
      <c r="B182" s="361"/>
      <c r="C182" s="361"/>
      <c r="D182" s="361"/>
      <c r="E182" s="361"/>
      <c r="F182" s="361"/>
      <c r="G182" s="361"/>
      <c r="H182" s="361"/>
      <c r="I182" s="361"/>
    </row>
    <row r="183" spans="2:9" ht="18" customHeight="1">
      <c r="B183" s="361"/>
      <c r="C183" s="361"/>
      <c r="D183" s="361"/>
      <c r="E183" s="361"/>
      <c r="F183" s="361"/>
      <c r="G183" s="361"/>
      <c r="H183" s="361"/>
      <c r="I183" s="361"/>
    </row>
    <row r="184" spans="2:9" ht="22.5" customHeight="1">
      <c r="B184" s="361"/>
      <c r="C184" s="361"/>
      <c r="D184" s="361"/>
      <c r="E184" s="361"/>
      <c r="F184" s="361"/>
      <c r="G184" s="361"/>
      <c r="H184" s="361"/>
      <c r="I184" s="361"/>
    </row>
    <row r="185" spans="2:9" ht="13.5" customHeight="1">
      <c r="B185" s="294"/>
      <c r="C185" s="294"/>
      <c r="D185" s="294"/>
      <c r="E185" s="294"/>
      <c r="F185" s="294"/>
      <c r="G185" s="294"/>
      <c r="H185" s="294"/>
      <c r="I185" s="294"/>
    </row>
    <row r="186" ht="15.75">
      <c r="E186" s="151" t="s">
        <v>2</v>
      </c>
    </row>
    <row r="187" ht="15.75">
      <c r="D187" s="152" t="s">
        <v>3</v>
      </c>
    </row>
    <row r="188" spans="2:9" ht="15.75">
      <c r="B188" s="367" t="s">
        <v>4</v>
      </c>
      <c r="C188" s="367"/>
      <c r="D188" s="367"/>
      <c r="E188" s="367"/>
      <c r="F188" s="367"/>
      <c r="G188" s="367"/>
      <c r="H188" s="367"/>
      <c r="I188" s="367"/>
    </row>
    <row r="189" spans="2:6" ht="15.75">
      <c r="B189" s="153" t="s">
        <v>5</v>
      </c>
      <c r="D189" s="370">
        <f>F6</f>
        <v>0</v>
      </c>
      <c r="E189" s="370"/>
      <c r="F189" s="153" t="s">
        <v>6</v>
      </c>
    </row>
    <row r="190" ht="15.75">
      <c r="B190" s="153" t="s">
        <v>7</v>
      </c>
    </row>
    <row r="191" ht="15.75">
      <c r="B191" s="153" t="s">
        <v>166</v>
      </c>
    </row>
    <row r="193" spans="2:9" ht="15.75">
      <c r="B193" s="365" t="s">
        <v>272</v>
      </c>
      <c r="C193" s="365"/>
      <c r="D193" s="365"/>
      <c r="E193" s="365"/>
      <c r="F193" s="365"/>
      <c r="G193" s="365"/>
      <c r="H193" s="365"/>
      <c r="I193" s="365"/>
    </row>
    <row r="194" spans="2:9" ht="15.75">
      <c r="B194" s="365"/>
      <c r="C194" s="365"/>
      <c r="D194" s="365"/>
      <c r="E194" s="365"/>
      <c r="F194" s="365"/>
      <c r="G194" s="365"/>
      <c r="H194" s="365"/>
      <c r="I194" s="365"/>
    </row>
    <row r="195" spans="2:11" ht="15.75">
      <c r="B195" s="365"/>
      <c r="C195" s="365"/>
      <c r="D195" s="365"/>
      <c r="E195" s="365"/>
      <c r="F195" s="365"/>
      <c r="G195" s="365"/>
      <c r="H195" s="365"/>
      <c r="I195" s="365"/>
      <c r="K195" s="156"/>
    </row>
    <row r="196" spans="2:9" ht="15.75">
      <c r="B196" s="365"/>
      <c r="C196" s="365"/>
      <c r="D196" s="365"/>
      <c r="E196" s="365"/>
      <c r="F196" s="365"/>
      <c r="G196" s="365"/>
      <c r="H196" s="365"/>
      <c r="I196" s="365"/>
    </row>
    <row r="197" spans="2:9" ht="15.75">
      <c r="B197" s="365"/>
      <c r="C197" s="365"/>
      <c r="D197" s="365"/>
      <c r="E197" s="365"/>
      <c r="F197" s="365"/>
      <c r="G197" s="365"/>
      <c r="H197" s="365"/>
      <c r="I197" s="365"/>
    </row>
    <row r="198" spans="2:9" ht="15.75">
      <c r="B198" s="365"/>
      <c r="C198" s="365"/>
      <c r="D198" s="365"/>
      <c r="E198" s="365"/>
      <c r="F198" s="365"/>
      <c r="G198" s="365"/>
      <c r="H198" s="365"/>
      <c r="I198" s="365"/>
    </row>
    <row r="199" spans="2:9" ht="35.25" customHeight="1">
      <c r="B199" s="365"/>
      <c r="C199" s="365"/>
      <c r="D199" s="365"/>
      <c r="E199" s="365"/>
      <c r="F199" s="365"/>
      <c r="G199" s="365"/>
      <c r="H199" s="365"/>
      <c r="I199" s="365"/>
    </row>
    <row r="200" spans="2:9" ht="15.75">
      <c r="B200" s="365"/>
      <c r="C200" s="365"/>
      <c r="D200" s="365"/>
      <c r="E200" s="365"/>
      <c r="F200" s="365"/>
      <c r="G200" s="365"/>
      <c r="H200" s="365"/>
      <c r="I200" s="365"/>
    </row>
    <row r="201" spans="2:9" ht="15.75">
      <c r="B201" s="186"/>
      <c r="C201" s="186"/>
      <c r="D201" s="186"/>
      <c r="E201" s="186"/>
      <c r="F201" s="186"/>
      <c r="G201" s="186"/>
      <c r="H201" s="186"/>
      <c r="I201" s="186"/>
    </row>
    <row r="202" spans="2:9" ht="15.75">
      <c r="B202" s="186"/>
      <c r="C202" s="186"/>
      <c r="D202" s="186"/>
      <c r="E202" s="186"/>
      <c r="F202" s="186"/>
      <c r="G202" s="186"/>
      <c r="H202" s="186"/>
      <c r="I202" s="186"/>
    </row>
    <row r="203" spans="2:7" ht="15.75">
      <c r="B203" s="153" t="s">
        <v>8</v>
      </c>
      <c r="G203" s="168" t="s">
        <v>8</v>
      </c>
    </row>
    <row r="205" spans="2:7" ht="15.75">
      <c r="B205" s="153" t="s">
        <v>9</v>
      </c>
      <c r="G205" s="153" t="s">
        <v>11</v>
      </c>
    </row>
    <row r="206" spans="2:7" ht="15.75">
      <c r="B206" s="152">
        <f>Žádost!B13</f>
        <v>0</v>
      </c>
      <c r="C206" s="289"/>
      <c r="G206" s="169" t="s">
        <v>181</v>
      </c>
    </row>
    <row r="207" spans="2:7" ht="15.75">
      <c r="B207" s="152">
        <f>Žádost!B6</f>
        <v>0</v>
      </c>
      <c r="C207" s="156"/>
      <c r="G207" s="169" t="s">
        <v>10</v>
      </c>
    </row>
  </sheetData>
  <sheetProtection password="C782" sheet="1"/>
  <mergeCells count="28">
    <mergeCell ref="B142:I142"/>
    <mergeCell ref="B126:I133"/>
    <mergeCell ref="F106:G106"/>
    <mergeCell ref="B99:I105"/>
    <mergeCell ref="B116:I124"/>
    <mergeCell ref="A2:I3"/>
    <mergeCell ref="D56:E56"/>
    <mergeCell ref="B46:I53"/>
    <mergeCell ref="B57:I60"/>
    <mergeCell ref="C25:F25"/>
    <mergeCell ref="B112:I115"/>
    <mergeCell ref="B87:I98"/>
    <mergeCell ref="B64:I72"/>
    <mergeCell ref="C14:D14"/>
    <mergeCell ref="E63:F63"/>
    <mergeCell ref="C22:I22"/>
    <mergeCell ref="B75:I86"/>
    <mergeCell ref="G62:H62"/>
    <mergeCell ref="B135:I139"/>
    <mergeCell ref="B140:I140"/>
    <mergeCell ref="B193:I200"/>
    <mergeCell ref="B107:I111"/>
    <mergeCell ref="B174:I184"/>
    <mergeCell ref="B188:I188"/>
    <mergeCell ref="B165:I173"/>
    <mergeCell ref="B143:I156"/>
    <mergeCell ref="D189:E189"/>
    <mergeCell ref="B157:I164"/>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F8" sqref="F8"/>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86" t="s">
        <v>104</v>
      </c>
      <c r="B1" s="387"/>
      <c r="C1" s="387"/>
      <c r="D1" s="387"/>
      <c r="E1" s="387"/>
    </row>
    <row r="2" spans="1:5" ht="18.75">
      <c r="A2" s="386" t="s">
        <v>105</v>
      </c>
      <c r="B2" s="387"/>
      <c r="C2" s="387"/>
      <c r="D2" s="387"/>
      <c r="E2" s="387"/>
    </row>
    <row r="3" ht="13.5" thickBot="1"/>
    <row r="4" spans="1:5" ht="15.75" customHeight="1">
      <c r="A4" s="188" t="s">
        <v>106</v>
      </c>
      <c r="B4" s="264" t="s">
        <v>107</v>
      </c>
      <c r="C4" s="190" t="s">
        <v>109</v>
      </c>
      <c r="D4" s="196"/>
      <c r="E4" s="197"/>
    </row>
    <row r="5" spans="1:5" ht="32.25" customHeight="1" thickBot="1">
      <c r="A5" s="12"/>
      <c r="B5" s="265" t="s">
        <v>108</v>
      </c>
      <c r="C5" s="198"/>
      <c r="D5" s="191"/>
      <c r="E5" s="192"/>
    </row>
    <row r="6" spans="1:5" ht="33" customHeight="1">
      <c r="A6" s="188" t="s">
        <v>110</v>
      </c>
      <c r="B6" s="263" t="s">
        <v>111</v>
      </c>
      <c r="C6" s="388" t="s">
        <v>169</v>
      </c>
      <c r="D6" s="389"/>
      <c r="E6" s="390"/>
    </row>
    <row r="7" spans="1:5" ht="33" customHeight="1">
      <c r="A7" s="189"/>
      <c r="B7" s="267"/>
      <c r="C7" s="391">
        <f>Žádost!B6</f>
        <v>0</v>
      </c>
      <c r="D7" s="392"/>
      <c r="E7" s="393"/>
    </row>
    <row r="8" spans="1:5" ht="34.5" customHeight="1" thickBot="1">
      <c r="A8" s="12"/>
      <c r="B8" s="266"/>
      <c r="C8" s="199" t="s">
        <v>0</v>
      </c>
      <c r="D8" s="303">
        <f>'Přidělená dotace'!C7</f>
        <v>0</v>
      </c>
      <c r="E8" s="211"/>
    </row>
    <row r="9" spans="1:5" ht="28.5" customHeight="1" thickBot="1">
      <c r="A9" s="188" t="s">
        <v>112</v>
      </c>
      <c r="B9" s="265" t="s">
        <v>244</v>
      </c>
      <c r="C9" s="193" t="s">
        <v>113</v>
      </c>
      <c r="D9" s="194"/>
      <c r="E9" s="195"/>
    </row>
    <row r="10" spans="1:5" ht="28.5" customHeight="1" thickBot="1">
      <c r="A10" s="189"/>
      <c r="B10" s="265" t="s">
        <v>245</v>
      </c>
      <c r="C10" s="193" t="s">
        <v>114</v>
      </c>
      <c r="D10" s="194"/>
      <c r="E10" s="195"/>
    </row>
    <row r="11" spans="1:5" ht="17.25" customHeight="1">
      <c r="A11" s="189"/>
      <c r="B11" s="268" t="s">
        <v>115</v>
      </c>
      <c r="C11" s="190" t="s">
        <v>171</v>
      </c>
      <c r="D11" s="196"/>
      <c r="E11" s="197"/>
    </row>
    <row r="12" spans="1:5" ht="17.25" customHeight="1" thickBot="1">
      <c r="A12" s="189"/>
      <c r="B12" s="268" t="s">
        <v>116</v>
      </c>
      <c r="C12" s="198"/>
      <c r="D12" s="191"/>
      <c r="E12" s="192"/>
    </row>
    <row r="13" spans="1:5" ht="17.25" customHeight="1">
      <c r="A13" s="189"/>
      <c r="B13" s="263" t="s">
        <v>246</v>
      </c>
      <c r="C13" s="190" t="s">
        <v>172</v>
      </c>
      <c r="D13" s="196"/>
      <c r="E13" s="197"/>
    </row>
    <row r="14" spans="1:5" ht="17.25" customHeight="1" thickBot="1">
      <c r="A14" s="12"/>
      <c r="B14" s="266"/>
      <c r="C14" s="198"/>
      <c r="D14" s="191"/>
      <c r="E14" s="192"/>
    </row>
    <row r="15" spans="1:5" ht="28.5" customHeight="1" thickBot="1">
      <c r="A15" s="188" t="s">
        <v>117</v>
      </c>
      <c r="B15" s="394" t="s">
        <v>247</v>
      </c>
      <c r="C15" s="395"/>
      <c r="D15" s="395"/>
      <c r="E15" s="396"/>
    </row>
    <row r="16" spans="1:5" ht="31.5" customHeight="1">
      <c r="A16" s="188" t="s">
        <v>118</v>
      </c>
      <c r="B16" s="269" t="s">
        <v>251</v>
      </c>
      <c r="C16" s="271"/>
      <c r="D16" s="247"/>
      <c r="E16" s="272"/>
    </row>
    <row r="17" spans="1:5" ht="30.75" customHeight="1" thickBot="1">
      <c r="A17" s="12"/>
      <c r="B17" s="270" t="s">
        <v>250</v>
      </c>
      <c r="C17" s="273" t="s">
        <v>173</v>
      </c>
      <c r="D17" s="274"/>
      <c r="E17" s="275"/>
    </row>
    <row r="18" spans="1:5" ht="48.75" customHeight="1" thickBot="1">
      <c r="A18" s="188" t="s">
        <v>119</v>
      </c>
      <c r="B18" s="11" t="s">
        <v>120</v>
      </c>
      <c r="C18" s="295" t="s">
        <v>268</v>
      </c>
      <c r="D18" s="14"/>
      <c r="E18" s="13"/>
    </row>
    <row r="19" spans="1:5" ht="16.5" customHeight="1">
      <c r="A19" s="188" t="s">
        <v>121</v>
      </c>
      <c r="B19" s="263" t="s">
        <v>248</v>
      </c>
      <c r="C19" s="190" t="s">
        <v>269</v>
      </c>
      <c r="D19" s="196"/>
      <c r="E19" s="197"/>
    </row>
    <row r="20" spans="1:5" ht="16.5" customHeight="1" thickBot="1">
      <c r="A20" s="12"/>
      <c r="B20" s="266"/>
      <c r="C20" s="198"/>
      <c r="D20" s="191"/>
      <c r="E20" s="192"/>
    </row>
    <row r="21" spans="1:5" ht="48" customHeight="1" thickBot="1">
      <c r="A21" s="12" t="s">
        <v>122</v>
      </c>
      <c r="B21" s="265" t="s">
        <v>123</v>
      </c>
      <c r="C21" s="193" t="s">
        <v>176</v>
      </c>
      <c r="D21" s="194"/>
      <c r="E21" s="195"/>
    </row>
    <row r="22" spans="1:5" ht="28.5" customHeight="1" thickBot="1">
      <c r="A22" s="12" t="s">
        <v>249</v>
      </c>
      <c r="B22" s="263" t="s">
        <v>174</v>
      </c>
      <c r="C22" s="193" t="s">
        <v>176</v>
      </c>
      <c r="D22" s="194"/>
      <c r="E22" s="195"/>
    </row>
    <row r="23" spans="1:5" ht="29.25" customHeight="1" thickBot="1">
      <c r="A23" s="12" t="s">
        <v>175</v>
      </c>
      <c r="B23" s="276" t="s">
        <v>124</v>
      </c>
      <c r="C23" s="193" t="s">
        <v>270</v>
      </c>
      <c r="D23" s="194"/>
      <c r="E23" s="195"/>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28">
      <selection activeCell="R33" sqref="R33"/>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22" t="s">
        <v>126</v>
      </c>
      <c r="E1" s="5"/>
      <c r="F1" s="5"/>
      <c r="G1" s="5"/>
      <c r="H1" s="5"/>
      <c r="I1" s="5"/>
      <c r="J1" s="3"/>
      <c r="K1" s="3"/>
      <c r="L1" s="3"/>
      <c r="M1" s="3"/>
      <c r="N1" s="3"/>
      <c r="O1" s="3"/>
    </row>
    <row r="2" spans="5:15" ht="12.75">
      <c r="E2" s="23"/>
      <c r="F2" s="5"/>
      <c r="G2" s="5"/>
      <c r="H2" s="5"/>
      <c r="I2" s="5"/>
      <c r="J2" s="3"/>
      <c r="K2" s="24" t="s">
        <v>127</v>
      </c>
      <c r="L2" s="3"/>
      <c r="M2" s="24"/>
      <c r="N2" s="3"/>
      <c r="O2" s="3"/>
    </row>
    <row r="3" spans="5:15" ht="12.75">
      <c r="E3" s="23"/>
      <c r="F3" s="5"/>
      <c r="G3" s="5"/>
      <c r="H3" s="5"/>
      <c r="I3" s="5"/>
      <c r="J3" s="3"/>
      <c r="K3" s="24" t="s">
        <v>148</v>
      </c>
      <c r="L3" s="3"/>
      <c r="M3" s="24"/>
      <c r="N3" s="25"/>
      <c r="O3" s="25"/>
    </row>
    <row r="4" spans="5:15" ht="12.75">
      <c r="E4" s="26"/>
      <c r="F4" s="26"/>
      <c r="G4" s="26"/>
      <c r="H4" s="5"/>
      <c r="I4" s="5"/>
      <c r="J4" s="3"/>
      <c r="K4" s="27"/>
      <c r="L4" s="27"/>
      <c r="M4" s="27"/>
      <c r="N4" s="28"/>
      <c r="O4" s="25"/>
    </row>
    <row r="5" spans="5:15" ht="12" customHeight="1">
      <c r="E5" s="26"/>
      <c r="F5" s="26"/>
      <c r="G5" s="26"/>
      <c r="H5" s="5"/>
      <c r="I5" s="5"/>
      <c r="J5" s="3"/>
      <c r="K5" s="27" t="s">
        <v>149</v>
      </c>
      <c r="L5" s="27"/>
      <c r="M5" s="27" t="s">
        <v>128</v>
      </c>
      <c r="N5" s="28"/>
      <c r="O5" s="25"/>
    </row>
    <row r="6" spans="5:15" ht="12.75">
      <c r="E6" s="5"/>
      <c r="F6" s="5"/>
      <c r="G6" s="5"/>
      <c r="H6" s="5"/>
      <c r="I6" s="5"/>
      <c r="J6" s="3"/>
      <c r="K6" s="3"/>
      <c r="L6" s="3"/>
      <c r="M6" s="3"/>
      <c r="N6" s="25"/>
      <c r="O6" s="25"/>
    </row>
    <row r="7" spans="5:15" ht="12.75">
      <c r="E7" s="23"/>
      <c r="F7" s="5"/>
      <c r="G7" s="5"/>
      <c r="H7" s="5"/>
      <c r="I7" s="5"/>
      <c r="J7" s="3"/>
      <c r="K7" s="24" t="s">
        <v>147</v>
      </c>
      <c r="L7" s="24"/>
      <c r="M7" s="3"/>
      <c r="N7" s="25"/>
      <c r="O7" s="25"/>
    </row>
    <row r="8" spans="5:15" ht="12.75">
      <c r="E8" s="26"/>
      <c r="F8" s="26"/>
      <c r="G8" s="5"/>
      <c r="H8" s="5"/>
      <c r="I8" s="5"/>
      <c r="J8" s="3"/>
      <c r="K8" s="27"/>
      <c r="L8" s="29"/>
      <c r="M8" s="30"/>
      <c r="N8" s="31"/>
      <c r="O8" s="25"/>
    </row>
    <row r="9" spans="5:15" ht="12.75">
      <c r="E9" s="26"/>
      <c r="F9" s="26"/>
      <c r="G9" s="5"/>
      <c r="H9" s="5"/>
      <c r="I9" s="5"/>
      <c r="J9" s="3"/>
      <c r="K9" s="27" t="s">
        <v>128</v>
      </c>
      <c r="L9" s="29" t="s">
        <v>129</v>
      </c>
      <c r="M9" s="30"/>
      <c r="N9" s="31"/>
      <c r="O9" s="25"/>
    </row>
    <row r="10" spans="1:15" ht="12.75">
      <c r="A10" s="32" t="s">
        <v>130</v>
      </c>
      <c r="E10" s="5"/>
      <c r="F10" s="5"/>
      <c r="G10" s="5"/>
      <c r="N10" s="5"/>
      <c r="O10" s="5"/>
    </row>
    <row r="11" ht="13.5" thickBot="1"/>
    <row r="12" spans="1:14" ht="18.75" customHeight="1" thickBot="1">
      <c r="A12" s="417"/>
      <c r="B12" s="418"/>
      <c r="C12" s="418"/>
      <c r="D12" s="418"/>
      <c r="E12" s="418"/>
      <c r="F12" s="418"/>
      <c r="G12" s="418"/>
      <c r="H12" s="418"/>
      <c r="I12" s="418"/>
      <c r="J12" s="419"/>
      <c r="K12" s="33" t="s">
        <v>131</v>
      </c>
      <c r="L12" s="34"/>
      <c r="M12" s="35" t="s">
        <v>132</v>
      </c>
      <c r="N12" s="36"/>
    </row>
    <row r="13" spans="1:14" ht="18.75" customHeight="1" thickBot="1">
      <c r="A13" s="33" t="s">
        <v>133</v>
      </c>
      <c r="B13" s="34" t="s">
        <v>134</v>
      </c>
      <c r="C13" s="34" t="s">
        <v>135</v>
      </c>
      <c r="D13" s="34" t="s">
        <v>136</v>
      </c>
      <c r="E13" s="34" t="s">
        <v>137</v>
      </c>
      <c r="F13" s="34" t="s">
        <v>125</v>
      </c>
      <c r="G13" s="34" t="s">
        <v>99</v>
      </c>
      <c r="H13" s="34" t="s">
        <v>100</v>
      </c>
      <c r="I13" s="34" t="s">
        <v>101</v>
      </c>
      <c r="J13" s="36" t="s">
        <v>138</v>
      </c>
      <c r="K13" s="33" t="s">
        <v>139</v>
      </c>
      <c r="L13" s="34" t="s">
        <v>140</v>
      </c>
      <c r="M13" s="35" t="s">
        <v>141</v>
      </c>
      <c r="N13" s="36" t="s">
        <v>140</v>
      </c>
    </row>
    <row r="14" spans="1:14" ht="18.75" customHeight="1">
      <c r="A14" s="37"/>
      <c r="B14" s="38"/>
      <c r="C14" s="296" t="s">
        <v>271</v>
      </c>
      <c r="D14" s="39"/>
      <c r="E14" s="39"/>
      <c r="F14" s="39">
        <v>28</v>
      </c>
      <c r="G14" s="39">
        <v>43</v>
      </c>
      <c r="H14" s="39">
        <v>99</v>
      </c>
      <c r="I14" s="39" t="e">
        <f>VLOOKUP(Žádost!B9,Žádost!B523:C537,2,FALSE)</f>
        <v>#N/A</v>
      </c>
      <c r="J14" s="40"/>
      <c r="K14" s="41"/>
      <c r="L14" s="38"/>
      <c r="M14" s="42">
        <f>'Přidělená dotace'!C9</f>
        <v>0</v>
      </c>
      <c r="N14" s="43">
        <v>0</v>
      </c>
    </row>
    <row r="15" spans="1:14" ht="18.75" customHeight="1">
      <c r="A15" s="44"/>
      <c r="B15" s="45"/>
      <c r="C15" s="46"/>
      <c r="D15" s="46"/>
      <c r="E15" s="46"/>
      <c r="F15" s="46"/>
      <c r="G15" s="46"/>
      <c r="H15" s="46"/>
      <c r="I15" s="46"/>
      <c r="J15" s="47"/>
      <c r="K15" s="48"/>
      <c r="L15" s="45"/>
      <c r="M15" s="49"/>
      <c r="N15" s="50"/>
    </row>
    <row r="16" spans="1:14" ht="18.75" customHeight="1">
      <c r="A16" s="44"/>
      <c r="B16" s="45"/>
      <c r="C16" s="46"/>
      <c r="D16" s="46"/>
      <c r="E16" s="46"/>
      <c r="F16" s="46"/>
      <c r="G16" s="46"/>
      <c r="H16" s="46"/>
      <c r="I16" s="46"/>
      <c r="J16" s="47"/>
      <c r="K16" s="48"/>
      <c r="L16" s="45"/>
      <c r="M16" s="49"/>
      <c r="N16" s="50"/>
    </row>
    <row r="17" spans="1:14" ht="18.75" customHeight="1">
      <c r="A17" s="44"/>
      <c r="B17" s="45"/>
      <c r="C17" s="46"/>
      <c r="D17" s="46"/>
      <c r="E17" s="46"/>
      <c r="F17" s="46"/>
      <c r="G17" s="46"/>
      <c r="H17" s="46"/>
      <c r="I17" s="46"/>
      <c r="J17" s="47"/>
      <c r="K17" s="48"/>
      <c r="L17" s="45"/>
      <c r="M17" s="49"/>
      <c r="N17" s="50"/>
    </row>
    <row r="18" spans="1:14" ht="18.75" customHeight="1">
      <c r="A18" s="44"/>
      <c r="B18" s="45"/>
      <c r="C18" s="46"/>
      <c r="D18" s="46"/>
      <c r="E18" s="46"/>
      <c r="F18" s="46"/>
      <c r="G18" s="46"/>
      <c r="H18" s="46"/>
      <c r="I18" s="46"/>
      <c r="J18" s="47"/>
      <c r="K18" s="48"/>
      <c r="L18" s="45"/>
      <c r="M18" s="49"/>
      <c r="N18" s="50"/>
    </row>
    <row r="19" spans="1:14" ht="18.75" customHeight="1">
      <c r="A19" s="44"/>
      <c r="B19" s="45"/>
      <c r="C19" s="46"/>
      <c r="D19" s="46"/>
      <c r="E19" s="46"/>
      <c r="F19" s="46"/>
      <c r="G19" s="46"/>
      <c r="H19" s="46"/>
      <c r="I19" s="46"/>
      <c r="J19" s="47"/>
      <c r="K19" s="48"/>
      <c r="L19" s="45"/>
      <c r="M19" s="49"/>
      <c r="N19" s="50"/>
    </row>
    <row r="20" spans="1:14" ht="18.75" customHeight="1">
      <c r="A20" s="44"/>
      <c r="B20" s="45"/>
      <c r="C20" s="46"/>
      <c r="D20" s="46"/>
      <c r="E20" s="46"/>
      <c r="F20" s="46"/>
      <c r="G20" s="46"/>
      <c r="H20" s="46"/>
      <c r="I20" s="46"/>
      <c r="J20" s="47"/>
      <c r="K20" s="48"/>
      <c r="L20" s="45"/>
      <c r="M20" s="49"/>
      <c r="N20" s="50"/>
    </row>
    <row r="21" spans="1:14" ht="18.75" customHeight="1">
      <c r="A21" s="44"/>
      <c r="B21" s="45"/>
      <c r="C21" s="46"/>
      <c r="D21" s="46"/>
      <c r="E21" s="46"/>
      <c r="F21" s="46"/>
      <c r="G21" s="46"/>
      <c r="H21" s="46"/>
      <c r="I21" s="46"/>
      <c r="J21" s="47"/>
      <c r="K21" s="48"/>
      <c r="L21" s="45"/>
      <c r="M21" s="49"/>
      <c r="N21" s="50"/>
    </row>
    <row r="22" spans="1:14" ht="18.75" customHeight="1">
      <c r="A22" s="44"/>
      <c r="B22" s="45"/>
      <c r="C22" s="46"/>
      <c r="D22" s="46"/>
      <c r="E22" s="46"/>
      <c r="F22" s="46"/>
      <c r="G22" s="46"/>
      <c r="H22" s="46"/>
      <c r="I22" s="46"/>
      <c r="J22" s="47"/>
      <c r="K22" s="48"/>
      <c r="L22" s="45"/>
      <c r="M22" s="49"/>
      <c r="N22" s="50"/>
    </row>
    <row r="23" spans="1:14" ht="18.75" customHeight="1">
      <c r="A23" s="44"/>
      <c r="B23" s="45"/>
      <c r="C23" s="46"/>
      <c r="D23" s="46"/>
      <c r="E23" s="46"/>
      <c r="F23" s="46"/>
      <c r="G23" s="46"/>
      <c r="H23" s="46"/>
      <c r="I23" s="46"/>
      <c r="J23" s="47"/>
      <c r="K23" s="48"/>
      <c r="L23" s="45"/>
      <c r="M23" s="49"/>
      <c r="N23" s="50"/>
    </row>
    <row r="24" spans="1:14" ht="18.75" customHeight="1">
      <c r="A24" s="44"/>
      <c r="B24" s="45"/>
      <c r="C24" s="46"/>
      <c r="D24" s="46"/>
      <c r="E24" s="46"/>
      <c r="F24" s="46"/>
      <c r="G24" s="46"/>
      <c r="H24" s="46"/>
      <c r="I24" s="46"/>
      <c r="J24" s="47"/>
      <c r="K24" s="48"/>
      <c r="L24" s="45"/>
      <c r="M24" s="49"/>
      <c r="N24" s="50"/>
    </row>
    <row r="25" spans="1:14" ht="18.75" customHeight="1">
      <c r="A25" s="44"/>
      <c r="B25" s="45"/>
      <c r="C25" s="46"/>
      <c r="D25" s="46"/>
      <c r="E25" s="46"/>
      <c r="F25" s="46"/>
      <c r="G25" s="46"/>
      <c r="H25" s="46"/>
      <c r="I25" s="46"/>
      <c r="J25" s="47"/>
      <c r="K25" s="48"/>
      <c r="L25" s="45"/>
      <c r="M25" s="49"/>
      <c r="N25" s="50"/>
    </row>
    <row r="26" spans="1:14" ht="18.75" customHeight="1">
      <c r="A26" s="44"/>
      <c r="B26" s="45"/>
      <c r="C26" s="46"/>
      <c r="D26" s="46"/>
      <c r="E26" s="46"/>
      <c r="F26" s="46"/>
      <c r="G26" s="46"/>
      <c r="H26" s="46"/>
      <c r="I26" s="46"/>
      <c r="J26" s="47"/>
      <c r="K26" s="48"/>
      <c r="L26" s="45"/>
      <c r="M26" s="49"/>
      <c r="N26" s="50"/>
    </row>
    <row r="27" spans="1:14" ht="18.75" customHeight="1">
      <c r="A27" s="44"/>
      <c r="B27" s="45"/>
      <c r="C27" s="46"/>
      <c r="D27" s="46"/>
      <c r="E27" s="46"/>
      <c r="F27" s="46"/>
      <c r="G27" s="46"/>
      <c r="H27" s="46"/>
      <c r="I27" s="46"/>
      <c r="J27" s="47"/>
      <c r="K27" s="48"/>
      <c r="L27" s="45"/>
      <c r="M27" s="49"/>
      <c r="N27" s="50"/>
    </row>
    <row r="28" spans="1:14" ht="18.75" customHeight="1">
      <c r="A28" s="44"/>
      <c r="B28" s="45"/>
      <c r="C28" s="46"/>
      <c r="D28" s="46"/>
      <c r="E28" s="46"/>
      <c r="F28" s="46"/>
      <c r="G28" s="46"/>
      <c r="H28" s="46"/>
      <c r="I28" s="46"/>
      <c r="J28" s="47"/>
      <c r="K28" s="48"/>
      <c r="L28" s="45"/>
      <c r="M28" s="49"/>
      <c r="N28" s="50"/>
    </row>
    <row r="29" spans="1:14" ht="18.75" customHeight="1" thickBot="1">
      <c r="A29" s="51"/>
      <c r="B29" s="52"/>
      <c r="C29" s="53"/>
      <c r="D29" s="53"/>
      <c r="E29" s="53"/>
      <c r="F29" s="53"/>
      <c r="G29" s="53"/>
      <c r="H29" s="53"/>
      <c r="I29" s="53"/>
      <c r="J29" s="54"/>
      <c r="K29" s="55"/>
      <c r="L29" s="52"/>
      <c r="M29" s="56"/>
      <c r="N29" s="57"/>
    </row>
    <row r="30" spans="1:14" ht="26.25" customHeight="1">
      <c r="A30" s="413" t="s">
        <v>145</v>
      </c>
      <c r="B30" s="400"/>
      <c r="C30" s="400"/>
      <c r="D30" s="400">
        <f>'Pracovní 1'!C7</f>
        <v>0</v>
      </c>
      <c r="E30" s="400"/>
      <c r="F30" s="400"/>
      <c r="G30" s="400"/>
      <c r="H30" s="400"/>
      <c r="I30" s="400"/>
      <c r="J30" s="400"/>
      <c r="K30" s="400"/>
      <c r="L30" s="400"/>
      <c r="M30" s="401"/>
      <c r="N30" s="402"/>
    </row>
    <row r="31" spans="1:14" ht="26.25" customHeight="1">
      <c r="A31" s="170"/>
      <c r="B31" s="171"/>
      <c r="C31" s="171"/>
      <c r="D31" s="434">
        <f>Žádost!B8</f>
        <v>0</v>
      </c>
      <c r="E31" s="435"/>
      <c r="F31" s="435"/>
      <c r="G31" s="435"/>
      <c r="H31" s="435"/>
      <c r="I31" s="435"/>
      <c r="J31" s="435"/>
      <c r="K31" s="435"/>
      <c r="L31" s="435"/>
      <c r="M31" s="435"/>
      <c r="N31" s="393"/>
    </row>
    <row r="32" spans="1:14" s="3" customFormat="1" ht="18" customHeight="1">
      <c r="A32" s="58"/>
      <c r="B32" s="21" t="s">
        <v>164</v>
      </c>
      <c r="C32" s="21"/>
      <c r="D32" s="21">
        <f>'Smlouva '!F6</f>
        <v>0</v>
      </c>
      <c r="E32" s="21"/>
      <c r="F32" s="21"/>
      <c r="G32" s="16"/>
      <c r="H32" s="16"/>
      <c r="I32" s="16"/>
      <c r="J32" s="16"/>
      <c r="K32" s="16"/>
      <c r="L32" s="16"/>
      <c r="M32" s="17"/>
      <c r="N32" s="18"/>
    </row>
    <row r="33" spans="1:14" ht="15.75" customHeight="1">
      <c r="A33" s="15"/>
      <c r="B33" s="19"/>
      <c r="C33" s="19"/>
      <c r="D33" s="17"/>
      <c r="E33" s="17"/>
      <c r="F33" s="19"/>
      <c r="G33" s="16"/>
      <c r="H33" s="16"/>
      <c r="I33" s="16"/>
      <c r="J33" s="16"/>
      <c r="K33" s="16"/>
      <c r="L33" s="16"/>
      <c r="M33" s="19"/>
      <c r="N33" s="20"/>
    </row>
    <row r="34" spans="1:14" ht="26.25" customHeight="1" thickBot="1">
      <c r="A34" s="414" t="s">
        <v>146</v>
      </c>
      <c r="B34" s="415"/>
      <c r="C34" s="415"/>
      <c r="D34" s="415">
        <f>Žádost!B21</f>
        <v>0</v>
      </c>
      <c r="E34" s="415"/>
      <c r="F34" s="415"/>
      <c r="G34" s="415"/>
      <c r="H34" s="415"/>
      <c r="I34" s="415"/>
      <c r="J34" s="415"/>
      <c r="K34" s="415"/>
      <c r="L34" s="415"/>
      <c r="M34" s="415"/>
      <c r="N34" s="416"/>
    </row>
    <row r="35" spans="1:14" ht="18.75" customHeight="1" thickBot="1">
      <c r="A35" s="431">
        <f>SUM(M14:M29)</f>
        <v>0</v>
      </c>
      <c r="B35" s="432"/>
      <c r="C35" s="432"/>
      <c r="D35" s="433"/>
      <c r="E35" s="403" t="s">
        <v>177</v>
      </c>
      <c r="F35" s="403"/>
      <c r="G35" s="403"/>
      <c r="H35" s="403"/>
      <c r="I35" s="403"/>
      <c r="J35" s="403"/>
      <c r="K35" s="403"/>
      <c r="L35" s="403"/>
      <c r="M35" s="403"/>
      <c r="N35" s="404"/>
    </row>
    <row r="36" spans="1:14" ht="15.75" customHeight="1">
      <c r="A36" s="438" t="s">
        <v>178</v>
      </c>
      <c r="B36" s="429"/>
      <c r="C36" s="429"/>
      <c r="D36" s="430"/>
      <c r="E36" s="429" t="s">
        <v>179</v>
      </c>
      <c r="F36" s="429"/>
      <c r="G36" s="429"/>
      <c r="H36" s="429"/>
      <c r="I36" s="430"/>
      <c r="J36" s="423" t="s">
        <v>142</v>
      </c>
      <c r="K36" s="424"/>
      <c r="L36" s="424"/>
      <c r="M36" s="424"/>
      <c r="N36" s="425"/>
    </row>
    <row r="37" spans="1:14" ht="14.25" customHeight="1">
      <c r="A37" s="436" t="s">
        <v>171</v>
      </c>
      <c r="B37" s="409"/>
      <c r="C37" s="409"/>
      <c r="D37" s="410"/>
      <c r="E37" s="437" t="s">
        <v>172</v>
      </c>
      <c r="F37" s="409"/>
      <c r="G37" s="409"/>
      <c r="H37" s="409"/>
      <c r="I37" s="410"/>
      <c r="J37" s="426"/>
      <c r="K37" s="427"/>
      <c r="L37" s="427"/>
      <c r="M37" s="427"/>
      <c r="N37" s="428"/>
    </row>
    <row r="38" spans="1:14" ht="12.75" customHeight="1" hidden="1">
      <c r="A38" s="420"/>
      <c r="B38" s="421"/>
      <c r="C38" s="421"/>
      <c r="D38" s="422"/>
      <c r="E38" s="409"/>
      <c r="F38" s="409"/>
      <c r="G38" s="409"/>
      <c r="H38" s="409"/>
      <c r="I38" s="410"/>
      <c r="J38" s="59"/>
      <c r="K38" s="60"/>
      <c r="L38" s="60"/>
      <c r="M38" s="60"/>
      <c r="N38" s="61"/>
    </row>
    <row r="39" spans="1:14" ht="39" customHeight="1" thickBot="1">
      <c r="A39" s="397"/>
      <c r="B39" s="398"/>
      <c r="C39" s="398"/>
      <c r="D39" s="399"/>
      <c r="E39" s="411"/>
      <c r="F39" s="411"/>
      <c r="G39" s="411"/>
      <c r="H39" s="411"/>
      <c r="I39" s="412"/>
      <c r="J39" s="405" t="s">
        <v>143</v>
      </c>
      <c r="K39" s="406"/>
      <c r="L39" s="406"/>
      <c r="M39" s="407" t="s">
        <v>144</v>
      </c>
      <c r="N39" s="408"/>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2009-05-11T07:31:08Z</cp:lastPrinted>
  <dcterms:created xsi:type="dcterms:W3CDTF">2008-03-11T12:24:11Z</dcterms:created>
  <dcterms:modified xsi:type="dcterms:W3CDTF">2009-06-22T07:07:11Z</dcterms:modified>
  <cp:category/>
  <cp:version/>
  <cp:contentType/>
  <cp:contentStatus/>
</cp:coreProperties>
</file>