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150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<sst xmlns="http://schemas.openxmlformats.org/spreadsheetml/2006/main" count="237" uniqueCount="148">
  <si>
    <t xml:space="preserve">Název organizace    1)                                    </t>
  </si>
  <si>
    <t>IČ     1)</t>
  </si>
  <si>
    <t xml:space="preserve">Název činnosti    1)                                    </t>
  </si>
  <si>
    <t>Požadovaná neinvestiční dotace od Královéhradeckého kraje:</t>
  </si>
  <si>
    <t>Návrh</t>
  </si>
  <si>
    <t>NONA-společnost zdravotně postižených, o.s.</t>
  </si>
  <si>
    <t>46524339</t>
  </si>
  <si>
    <t xml:space="preserve">Doprava mentálně postižených dětí, mládeže a dospělých s kombinovanými vadami do speciálních a sociálních zařízení  v Novém Městě nad Metují </t>
  </si>
  <si>
    <t>Umožnit dětem, mládeži a dospělým s mentálním postižením a kombinovanými vadami z obcí a měst našeho regionu  navštěvovat vzdělávací zařízení a využívat sociální služby, které jejich město či obec neposkytuje. Usnadnění života rodinám, které musí denně své dítě do těchto zařízení dovážet a odpoledne odvážet, umožnit rodičům zařazení do pracovního procesu.</t>
  </si>
  <si>
    <t>Život bez bariér, o.s.</t>
  </si>
  <si>
    <t>26652561</t>
  </si>
  <si>
    <t>navazující a doplňková služba - půjčovna kompenzačních pomůcek</t>
  </si>
  <si>
    <t>Cílem projektu je, aby kompenzační pomůcka prospěla každému, kdo jí momentálně potřebuje ke svému životu. Lidem jsou tyto pomůcky velkými pomocníky, neboť mají možnost díky těmto pomůckám navštívit sami nebo za pomoci rodinného příslušníka instituce, kulturní akce, sportovní akce. Mohou jít třeba i na procházku, což pro psychiku nemocného nebo tělesně postiženého člověka je velmi důležité.</t>
  </si>
  <si>
    <t>Občanské sdružení Podzámčí</t>
  </si>
  <si>
    <t>26628775</t>
  </si>
  <si>
    <t>Dobrovolnické centrum ve spolupráci se sociálními službami 2010</t>
  </si>
  <si>
    <t>Projekt se zabývá realizací dobrovolnictví na Novobydžovsko, Chlumecku a Hořicku, jako jednou z forem aktivní práce s volným časem mládeže od 15 let a nezaměstnaných pro potřeby sociálních služeb v těchto regionech. Projekt významně přispívá ke zvýšení kvality života klientů sociálních služeb, tím se význam projektu zvyšuje pro další okruh desítek lidí. Mládež získá etické postoje vůči starým a postiženým lidem, naučí se je poslouchat a mluvit s nimi, ze středních škol mají tak lepší představu do dalším budoucím studiu, případně humanitně zaměřenému.   Nezaměstnaní dobrovolnickou činností získávájí cenné zkušenosti pro další uplatnění, organizace je jedním z významných řešitelů aktivní politiky zaměstnaanosti na území a je součástí komunitních plánů sociálních služeb obou měst a je zařazena v plánu rozvoje sociálních služeb Královéhradeckého kraje.</t>
  </si>
  <si>
    <t>Svaz postižených civilizačními chorobami v ČR,o.s.,základní organizace Dvůr Králové nad Labem</t>
  </si>
  <si>
    <t>75017954</t>
  </si>
  <si>
    <t>plavání a cvičení pro zdraví</t>
  </si>
  <si>
    <t>Podpora zdravého životního stylu a zdravého stárnutí,osvětová činnost pro seniory a osoby zdravotně postižené.</t>
  </si>
  <si>
    <t>Věra Kosinová - Daneta, Zařízení pro zdravotně postižené</t>
  </si>
  <si>
    <t>48162485</t>
  </si>
  <si>
    <t>péče o zdravotně postižené</t>
  </si>
  <si>
    <t>Cílem tohoto projektu je pomoci 12 klientům získat potřebné vědomosti a dovednosti ve zvoleném vzdělávacím oboru (uklizeč a výroba dekorativních předmětů), získat praktické zkušenosti a rámci konkrétní praxe a tím zlepšit uplatnění absolventů oboru na trhu práce s ohledem na jejich individuální potřeby a specifik a jejich handicapu.</t>
  </si>
  <si>
    <t>Město Kostelec nad Orlicí</t>
  </si>
  <si>
    <t>00274968</t>
  </si>
  <si>
    <t>Sportovní odpoledne pro seniory</t>
  </si>
  <si>
    <t>podpora zdravého životního stylu a zapojení seniorů do společenského života nenásilnou formou</t>
  </si>
  <si>
    <t xml:space="preserve">podpora seniorů k účasti na společných aktivitách a využít této akce k cílené propagaci a zvýšení informovanosti seniorů o sociálních službách a službách navazujících. </t>
  </si>
  <si>
    <t>udržet fyzické a psychické schopnosti prostřednictvím aktivizace a docílit tak, sociálního začlenění</t>
  </si>
  <si>
    <t>snaha o založení tradice sportovních her.</t>
  </si>
  <si>
    <t>Farní charita Rychnov nad Kněžnou</t>
  </si>
  <si>
    <t>42887968</t>
  </si>
  <si>
    <t>Doprava uživatelů Stacionáře sv.Františka</t>
  </si>
  <si>
    <t xml:space="preserve"> Doprava  - svozy a rozvozy uživatelů do denního a týdenního stacionáře pro lidi s mentálním, kombinovaným a jiným postižením a seniory</t>
  </si>
  <si>
    <t>Doprava na rehabilitace.</t>
  </si>
  <si>
    <t>Doprava uživatelů do a ze školy.</t>
  </si>
  <si>
    <t>Oblastní charita Trutnov</t>
  </si>
  <si>
    <t>43465439</t>
  </si>
  <si>
    <t>Doprava hendikepovaných dětí do školy</t>
  </si>
  <si>
    <t xml:space="preserve">Cílem projektu je pomoc postiženým dětem vzdělávat se na základní škole, kde jsou pro ně zajištěny vhodné podmínky. ZŠ v Hostinném má speciální zaměření pro děti s poruchou autistického spektra a vzdělávací systém je přizpůsoben dětem s lehkým mentálním postižením. Doprava dětí do školy je pro rodiče nezbytnou pomocí, kterou je zajištěna pravidelná účast dětí ve výuce. Oblastní charita Trutnov, poskytuje tuto službu nově od listopadu 2009. </t>
  </si>
  <si>
    <t>Půjčovna pomůcek charitní ošetřovatelské služby Trutnov</t>
  </si>
  <si>
    <t>Cílem projektu je nákup potřebného vybavení půjčovny pomocných zdravotních pomůcek a to: polohovací lůžka, mechanický vozík, antidekubitní matrace s kompresorem, injekční dávkovač, odsávačka. (Podrobný rozpočet pomůcek je v samostatné příloze.)</t>
  </si>
  <si>
    <t>Dům dětí a mládeže Kostelec nad Orlicí, Žižkova 367</t>
  </si>
  <si>
    <t>71230424</t>
  </si>
  <si>
    <t>Počítačové kurzy pro seniory</t>
  </si>
  <si>
    <t>Zapojení seniorů do společenského života, vyrovnání se s novými poznatky -  informační technologie</t>
  </si>
  <si>
    <t>Podpora seniorů k účasti na společenských aktivitách, podpora dobrých vztahů a osobních kontaktů</t>
  </si>
  <si>
    <t xml:space="preserve">Navázání na 1.kurz počítačové gramotnosti pro velký zájem </t>
  </si>
  <si>
    <t>AUDIS BUS s.r.o.</t>
  </si>
  <si>
    <t>150 40 500</t>
  </si>
  <si>
    <t>silniční motorová doprava osobní</t>
  </si>
  <si>
    <t>Pomocí koordinované dopravní služby umožnit handicapovaným dětem v oblasti dopravu do několika zařízení v oblasti Orlických hor a Podorlicka. Doprava je realizována v rozsahu tam i zpět.</t>
  </si>
  <si>
    <t>V každém vozidle se dětem věnuje proškolená asistentka, která je schopná v případě nutnosti poskytnout první pomoc.</t>
  </si>
  <si>
    <t>OO SPMP Jičín - APROPO</t>
  </si>
  <si>
    <t>64813932</t>
  </si>
  <si>
    <t>rehabilitační pobyty - "Jedeme společně na víkend"</t>
  </si>
  <si>
    <t>Sociálně ohrožená skupina, kam rodiny s handicapovaným dítětem patří, prožije odpočinkový víkend, který povede ke zkvalitnění jejich života</t>
  </si>
  <si>
    <t>Mamma HELP, sdružení pacientek s nádorovým onemocněním prsu, o.s.</t>
  </si>
  <si>
    <t>70099880</t>
  </si>
  <si>
    <t>Provoz denního centra pro ženy s rakovinou prsu</t>
  </si>
  <si>
    <t>neposlali</t>
  </si>
  <si>
    <t>Občanské poradenské středisko, o. p. s.</t>
  </si>
  <si>
    <t>25916360</t>
  </si>
  <si>
    <t>Dobrovolníci v sociálních službách pro seniory</t>
  </si>
  <si>
    <t xml:space="preserve">Cílem projektu je pilotní realizace nového dobrovolnického programu, přispívajícího ke zkvalitnění poskytované sociální péče seniorům a smysluplnému naplnění jejich volného času, a to v souladu s  cílem 2 Plánu začleňování seniorů v Královéhradeckém kraji pro období 2008 - 2010. </t>
  </si>
  <si>
    <t>Helpion, o. p. s.</t>
  </si>
  <si>
    <t>28775805</t>
  </si>
  <si>
    <t>Pracovní resocializační program</t>
  </si>
  <si>
    <t xml:space="preserve">Cílem projektu je sociální integrace sociálně znevýhodněných osob (osoby v hmotné nouzi, dlouhodobě nezaměstnaní, osoby žijící v sociálním vyloučením ohrožených romských lokalitách) a pachatelů trestné činnosti prostřednictvím aktivit pracovního resocializačního programu. </t>
  </si>
  <si>
    <t>Společnost Parkinson, o.s.</t>
  </si>
  <si>
    <t>60458887</t>
  </si>
  <si>
    <t>Cvičení spojené s plaváním</t>
  </si>
  <si>
    <t>Pacienti trpící Parkinsonou  chorobou</t>
  </si>
  <si>
    <t>Občanské sdružení Salinger</t>
  </si>
  <si>
    <t>67440185</t>
  </si>
  <si>
    <t>Triangl - Ancora</t>
  </si>
  <si>
    <t>Cílem resocializačního programu je posílit schopnosti klientů navazovat a udržovat smysluplné a nerizikové sociální vztahy a tak umožnit klientům jejich opětovné začlenění do společnosti i jejich další bezkonfliktní fungování v předivech nejrůznějších užších i širších sociálních systémů</t>
  </si>
  <si>
    <t>PROSTOR PRO</t>
  </si>
  <si>
    <t>70155577</t>
  </si>
  <si>
    <t>Právo pro každý den - vzdělání lektorů</t>
  </si>
  <si>
    <t>Cílem projektu je vyškolit skupinu odborný lektorů pro akreditovaný probační a resocializační program Právo pro každý den.</t>
  </si>
  <si>
    <t>Poradenské a terapeutické služby</t>
  </si>
  <si>
    <t xml:space="preserve">Zajistit v zejména Hradci Králové dostupnost terapeutických a poradenských služeb pro děti, mládež a příp. rodiny </t>
  </si>
  <si>
    <t>Oblastní nemocnice Náchod a.s.</t>
  </si>
  <si>
    <t>26000202</t>
  </si>
  <si>
    <t>Poradna pro alkoholismus a jiné toxikomanie</t>
  </si>
  <si>
    <t>Hlavním cílem je abstinence a resocializace uživatelů a prevence kriminality.</t>
  </si>
  <si>
    <t>Oblastní charita Červený Kostelec</t>
  </si>
  <si>
    <t>48623814</t>
  </si>
  <si>
    <t>Zdravotně sociální pobyty zaměřené na specializovanou rehabilitaci lidí chronicky nemocných roztroušenou sklerózou v Domově sv. Josefa</t>
  </si>
  <si>
    <t xml:space="preserve">Cílem tohoto projektu je v první řadě zlepšení a stabilizace zdravotního stavu osob chronicky nemocných roztroušenou sklerózou. Tohoto cíle dosahujeme především poskytováním odborné rehabilitační péče včetně vodoléčby a dalších doplňkových terapií, jako například ergoterapie, arteterapie, psychoterapie apod. </t>
  </si>
  <si>
    <t>Salesiánský klub mládeže – Na cestě do života</t>
  </si>
  <si>
    <t>75045907</t>
  </si>
  <si>
    <t>Na cestě do života – podpora a doprovázení mladých lidí z dětských domovů</t>
  </si>
  <si>
    <t>CÍLEM PROJEKTU JE DLOUHODOBĚ A SYSTEMATICKY PŘIPRAVOVAT MLADÉ LIDI ŽIJÍCÍ V ÚSTAVNÍ PÉČI NA SAMOSTATNÝ ŽIVOT A NÁSLEDNĚ JE DOPROVÁZET.DOPROVÁZENÍ JE ZALOŽENÉ NA OSOBNÍCH VZTAZÍCH, KTERÉ POMÁHAJÍ V BĚŽNÉM ŽIVOTĚ</t>
  </si>
  <si>
    <t>Oblastní charita Hradec Králové</t>
  </si>
  <si>
    <t>45979855</t>
  </si>
  <si>
    <t>Kruh dobrovolníků Oblastní charity Hradec Králové</t>
  </si>
  <si>
    <t xml:space="preserve">Cílem projektu je komplexní řešení zapojení dobrovolníků do sociálních služeb poskytovaných Oblastní charitou Hradec Králové (OCH HK). </t>
  </si>
  <si>
    <t>OBČANSKÉ SDRUŽENÍ LABSKÁ STEZKA</t>
  </si>
  <si>
    <t>22840451</t>
  </si>
  <si>
    <t xml:space="preserve">Tour de Labe HANDICAP 2010 </t>
  </si>
  <si>
    <t>Integrace zdravotně postižených osob, ( poznání přírody a krajiny, společenský přínos - nové kontakty )</t>
  </si>
  <si>
    <t xml:space="preserve">Zapůjčení speciálních pomůcek ( HANDBIKE ) pro jízdu, </t>
  </si>
  <si>
    <t>Zajištění dobrovolníků - asistentů pro jízdu, bude se týkat i osob pečujících o osobu blízkou, aktivita pro rodinu</t>
  </si>
  <si>
    <t xml:space="preserve">Zmapování bariér na Labské stezce s následným působením na jejich odstranění. </t>
  </si>
  <si>
    <t xml:space="preserve">Upravením Labské stezky pro bezproblémovou jízdů vozíčkářů vznikne 365 km dlouhá stezka bez bariér. </t>
  </si>
  <si>
    <t xml:space="preserve">Tato stezka bude sloužit pro pohyb vozíčkářů jak v intravilánech měst, tak i mezi městy. Význam stezky bude především dopravně obslužný jako alternativa pro speciální veřejnou dopravu (pro imobilní) a také rekreační. </t>
  </si>
  <si>
    <t>Stezka rozšíří možnosti volnočasových aktivit, turistiky i dovolených pro vozíčkáře, seniory, rodiny s dětmi.</t>
  </si>
  <si>
    <t>Stezka umožní provozovat zdravý životní styl také skupinám : mládež, handicapované osoby, senioři</t>
  </si>
  <si>
    <t>Dostupné Služby Imobilním Občanům, o.p.s.</t>
  </si>
  <si>
    <t>64789705</t>
  </si>
  <si>
    <t>Centrum služeb, pomoci a informací DOSIO se speciální dopravní službou pro těžce zdravotně postižené imobilní občany</t>
  </si>
  <si>
    <t xml:space="preserve"> Veškerá činnost Centra pomoci a služeb DOSIO směřuje k zabezpečení větší míry soběstačnosti a nezávislého způsobu života těžce zdravotně postižených osob a především lidí na ortopedických vozících.</t>
  </si>
  <si>
    <t>Diecézní katolická charita Hradec Králové</t>
  </si>
  <si>
    <t>42197449</t>
  </si>
  <si>
    <t>Integrační kurzy pro cizince a azylanty</t>
  </si>
  <si>
    <t>Projekt navazuje na aktivity realizované v uplynulých letech v rámci projektu  "Podpora sociální integrace cizinců a azylantů v Královéhradeckém kraji" podpořeném ESF - SROP a z dotace Královéhradeckého kraje  Vzhledem k úspěšnosti realizace uvedeného projektu, zjištěné potřeby a zájmu ze strany příslušníků cílové skupiny a chybějící nabídce tohoto typu služby budou vzdělávací kurzy zaměřené na integraci cizinců  pokračovat v rámci tohoto projektu</t>
  </si>
  <si>
    <t>Regionální půjčovna zdravotnických pomůcek pro nemocné Huntingtonovou chorobou</t>
  </si>
  <si>
    <t xml:space="preserve"> V rámci projektu Diecézní katolická charita Hradec Králové provozuje půjčovnu zdravotnických pomůcek pro nemocné Huntingtonovou chorobou (dále jen HCH). V půjčovně jsou k dispozici především finančně velmi nákladné pomůcky, které nehradí zdravotní pojišťovny nebo jsou jiné problémy s jejich získáváním.</t>
  </si>
  <si>
    <t>Zajištění dobrovolníků pro Charity působící v Královéhradeckém kraji</t>
  </si>
  <si>
    <t>Cílem projektu je propagace dobrovolnictví v sociálních službách a zkvalitnění Charitou poskytovaných sociálních služeb na území Královéhradeckého kraje prostřednictvím zajištění a integrace dobrovolnických aktivit do činnosti jednotlivých charitních středisek. Projekt je zaměřen zejména na dobrovolnictví v péči o seniory, v nízkoprahových centrech pro děti a mládež a v hospicové péči.</t>
  </si>
  <si>
    <t>Zájmové aktivity pro žadatele o azyl</t>
  </si>
  <si>
    <t>Cílem projektu je prevence sociálního vyloučení žadatelů o udělení mezinárodní ochrany (azyl). Prostřednictvím práce v dílnách je uživatelům služby umožněno dále získávat, rozvíjet a udržovat pracovní dovednosti i v době, kdy jim není umožněn v České republice přístup na trh práce</t>
  </si>
  <si>
    <t>Právní a sociální poradenství pro žadatele o udělení mezinárodní ochrany s využitím tlumočnických služeb</t>
  </si>
  <si>
    <t xml:space="preserve">Cílem projektu je vytváření komplexních asistenčních služeb pro žadatele o udělení mezinárodní ochrany (azyl) a  celkové posílení sociální adaptability klientů prostřednictvím poskytování kvalitních a efektivních služeb a zjednodušení přístupu k odbornému sociálnímu a právnímu poradenství s využitím tlumočnických služeb s důrazem na zranitelné skupiny osob. Znalost práv,  povinností a podpora při orientaci v novém prostředí významně přispívá u této cílové skupiny k prevenci sociálně patologických jevů a kriminality. </t>
  </si>
  <si>
    <t>Propagace domácí hospicové péče v Královéhradeckém kraji</t>
  </si>
  <si>
    <t>Domácí hospicová péče je služba, která umožňuje těžce nemocnému strávit poslední dny života doma a v kruhu svých blízkých. Ordinuje ji praktický lékař a vychází z přání a potřeb nemocného a jeho rodiny. Předpokladem poskytování této služby je aktivní spolupráce rodiny nebo blízkých nemocného</t>
  </si>
  <si>
    <t>Centrum pro zdravotně postižené Královéhradeckého kraje</t>
  </si>
  <si>
    <t>26594145</t>
  </si>
  <si>
    <t>Půjčovna kompenzačních pomůcek</t>
  </si>
  <si>
    <t>Cílem projektu je zřízení půjčovny kompenzačních pomůcek pro osoby se zdravotním postižením, které z důvodu svého zdravotního postižení jsou nuceni trvale nebo dočasně používat kompenzační pomůcky. Výhodou zapůjčení je možnost vyzkoušet si potřebnou kompenzační pomůcku v domácích podmínkách a teprve po té si ji nechat předepsat od odborného lékaře.</t>
  </si>
  <si>
    <t>Rehabilitační pobyty</t>
  </si>
  <si>
    <t>Psychorehabilitační a rekondiční pobyty jsou neopomenutelnou součástí v komplexu služeb ucelené rehabilitace. Jejich posláním je především obnovovat a udržovat návyky v oblasti činností, umožňujících občanům se zdravotním postižením aktivní a nezávislý život, rozvoj jejich soběstačnosti s cílem co největšího osamostatnění v životě a začlenění do zdravé společnosti. Základním cílem je zlepšit psychosociální stav občanů s tělesným postižením a to zejména těch, kteří se dosud nevyrovnali se situací svého postižení. V tomto směru je preferován tzv. integrační směr, který se opírá o uchování schopností tělesně postižených a usiluje o jejich maximální rozvoj a využití.</t>
  </si>
  <si>
    <t>Doprava dětí do Speciální školy v Červeném Kostelci</t>
  </si>
  <si>
    <t xml:space="preserve">Cílem tohoto projektu je pomoci těžce postiženým dětem vzdělávat se ve škole, kde jsou pro ně vytvořeny ty nejlepší podmínky a současně budou tyto děti moci vyrůstat v klidu rodinného zázemí. Výše uvedená škola je v našem regionu jediná, kde jsou vytvořeny personální i technické podmínky pro vzdělávání dětí s kombinovaným postižením. Tím bude uděláno maximum pro co nejlepší rozvoj osobnosti těchto dětí. Bude tím pomoženo i rodinám dětí, neboť i tak jsou jejich finanční výdaje spojené s jejich dětmi podstatně vyšší než u rodin s dětmi zdravými.  </t>
  </si>
  <si>
    <t>Svaz diabetiků ČR, územní organizace Jičín č. 806</t>
  </si>
  <si>
    <t>68208642</t>
  </si>
  <si>
    <t>Dobrovolná organizace dle platných směrnic</t>
  </si>
  <si>
    <t>Zabránit sociálnímu vyloučení diabetiků ze života ve společnosti. Pomoc těmto zdravotně postiženým orientovat se v příčinách a v následních této nemoci organizováním přednášek a ozdravných pobytů.</t>
  </si>
  <si>
    <t>Rada seniorů ČR</t>
  </si>
  <si>
    <t>Podpora,koordinace.sjednocování seniorských organizací k činnosti zajišťující důstojného způsobu života</t>
  </si>
  <si>
    <t>celkem</t>
  </si>
  <si>
    <t>Číslo smlouvy</t>
  </si>
  <si>
    <t>KK10-</t>
  </si>
  <si>
    <t>-D</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</si>
</sst>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6">
    <font>
      <sz val="11"/>
      <color theme="1"/>
      <name val="Calibri"/>
      <family val="2"/>
    </font>
    <font>
      <sz val="11"/>
      <color indexed="8"/>
      <name val="Calibri"/>
      <family val="2"/>
    </font>
    <font>
      <b/>
      <sz val="11"/>
      <color indexed="8"/>
      <name val="Calibri"/>
      <family val="2"/>
    </font>
    <font>
      <sz val="10"/>
      <color indexed="8"/>
      <name val="Arial"/>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style="medium"/>
      <right style="medium"/>
      <top style="medium"/>
      <bottom style="medium"/>
    </border>
    <border>
      <left style="thin"/>
      <right style="thin"/>
      <top/>
      <bottom style="thin"/>
    </border>
    <border>
      <left style="medium"/>
      <right/>
      <top style="thin"/>
      <bottom/>
    </border>
    <border>
      <left style="medium"/>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26">
    <xf numFmtId="0" fontId="0" fillId="0" borderId="0" xfId="0" applyFont="1"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21" fillId="0" borderId="16" xfId="0" applyFont="1" applyBorder="1" applyAlignment="1">
      <alignment horizontal="left" vertical="top" wrapText="1"/>
    </xf>
    <xf numFmtId="0" fontId="0" fillId="0" borderId="0" xfId="0" applyAlignment="1">
      <alignment horizontal="left" vertical="top"/>
    </xf>
    <xf numFmtId="3" fontId="0" fillId="0" borderId="10" xfId="0" applyNumberFormat="1" applyBorder="1" applyAlignment="1">
      <alignment horizontal="left" vertical="top"/>
    </xf>
    <xf numFmtId="3" fontId="21" fillId="0" borderId="17" xfId="0" applyNumberFormat="1" applyFont="1" applyBorder="1" applyAlignment="1">
      <alignment horizontal="left" vertical="top"/>
    </xf>
    <xf numFmtId="3" fontId="0" fillId="0" borderId="13" xfId="0" applyNumberFormat="1" applyBorder="1" applyAlignment="1">
      <alignment horizontal="left" vertical="top"/>
    </xf>
    <xf numFmtId="3" fontId="21" fillId="0" borderId="18" xfId="0" applyNumberFormat="1" applyFont="1" applyBorder="1" applyAlignment="1">
      <alignment horizontal="left" vertical="top"/>
    </xf>
    <xf numFmtId="0" fontId="21" fillId="0" borderId="19" xfId="0" applyFont="1"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horizontal="left" vertical="top"/>
    </xf>
    <xf numFmtId="3" fontId="21" fillId="0" borderId="21" xfId="0" applyNumberFormat="1" applyFont="1" applyBorder="1" applyAlignment="1">
      <alignment horizontal="left" vertical="top"/>
    </xf>
    <xf numFmtId="3" fontId="21" fillId="0" borderId="0" xfId="0" applyNumberFormat="1" applyFont="1" applyAlignment="1">
      <alignment horizontal="left" vertical="top"/>
    </xf>
    <xf numFmtId="0" fontId="4" fillId="33" borderId="10" xfId="0" applyFont="1" applyFill="1" applyBorder="1" applyAlignment="1">
      <alignment/>
    </xf>
    <xf numFmtId="49" fontId="0" fillId="0" borderId="0" xfId="0" applyNumberFormat="1" applyAlignment="1">
      <alignment horizontal="left" vertical="top"/>
    </xf>
    <xf numFmtId="0" fontId="4" fillId="33" borderId="22" xfId="0" applyFont="1" applyFill="1" applyBorder="1" applyAlignment="1">
      <alignment/>
    </xf>
    <xf numFmtId="0" fontId="0" fillId="0" borderId="21" xfId="0" applyBorder="1" applyAlignment="1">
      <alignment horizontal="left" vertical="top" wrapText="1"/>
    </xf>
    <xf numFmtId="0" fontId="4" fillId="0" borderId="23" xfId="0" applyFont="1" applyFill="1" applyBorder="1" applyAlignment="1">
      <alignment/>
    </xf>
    <xf numFmtId="0" fontId="0" fillId="0" borderId="0" xfId="0" applyFill="1" applyBorder="1" applyAlignment="1">
      <alignment horizontal="left" vertical="top"/>
    </xf>
    <xf numFmtId="0" fontId="4" fillId="0" borderId="24" xfId="0" applyFont="1" applyFill="1" applyBorder="1" applyAlignment="1">
      <alignment/>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6"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9"/>
  <sheetViews>
    <sheetView tabSelected="1" zoomScalePageLayoutView="0" workbookViewId="0" topLeftCell="A1">
      <pane ySplit="1" topLeftCell="A2" activePane="bottomLeft" state="frozen"/>
      <selection pane="topLeft" activeCell="A1" sqref="A1"/>
      <selection pane="bottomLeft" activeCell="D1" sqref="D1"/>
    </sheetView>
  </sheetViews>
  <sheetFormatPr defaultColWidth="9.140625" defaultRowHeight="15"/>
  <cols>
    <col min="1" max="1" width="24.8515625" style="9" customWidth="1"/>
    <col min="2" max="2" width="12.57421875" style="9" customWidth="1"/>
    <col min="3" max="3" width="38.28125" style="9" customWidth="1"/>
    <col min="4" max="5" width="13.28125" style="9" customWidth="1"/>
    <col min="6" max="6" width="16.8515625" style="9" customWidth="1"/>
    <col min="7" max="8" width="9.140625" style="9" customWidth="1"/>
    <col min="9" max="11" width="0" style="9" hidden="1" customWidth="1"/>
    <col min="12" max="16384" width="9.140625" style="9" customWidth="1"/>
  </cols>
  <sheetData>
    <row r="1" spans="1:22" ht="81" customHeight="1" thickBot="1">
      <c r="A1" s="6" t="s">
        <v>0</v>
      </c>
      <c r="B1" s="7" t="s">
        <v>1</v>
      </c>
      <c r="C1" s="7" t="s">
        <v>2</v>
      </c>
      <c r="D1" s="7" t="s">
        <v>3</v>
      </c>
      <c r="E1" s="8" t="s">
        <v>4</v>
      </c>
      <c r="F1" s="22" t="s">
        <v>145</v>
      </c>
      <c r="G1" s="1"/>
      <c r="H1" s="1"/>
      <c r="I1" s="1"/>
      <c r="J1" s="1"/>
      <c r="K1" s="1"/>
      <c r="L1" s="1"/>
      <c r="M1" s="1"/>
      <c r="N1" s="1"/>
      <c r="O1" s="1"/>
      <c r="P1" s="1"/>
      <c r="Q1" s="1"/>
      <c r="R1" s="1"/>
      <c r="S1" s="1"/>
      <c r="T1" s="1"/>
      <c r="U1" s="1"/>
      <c r="V1" s="1"/>
    </row>
    <row r="2" spans="1:19" ht="69" customHeight="1">
      <c r="A2" s="3" t="s">
        <v>5</v>
      </c>
      <c r="B2" s="2" t="s">
        <v>6</v>
      </c>
      <c r="C2" s="2" t="s">
        <v>7</v>
      </c>
      <c r="D2" s="10">
        <v>100000</v>
      </c>
      <c r="E2" s="11">
        <v>65000</v>
      </c>
      <c r="F2" s="21" t="str">
        <f>CONCATENATE(I2,J2,K2)</f>
        <v>KK10-1-D</v>
      </c>
      <c r="I2" s="9" t="s">
        <v>146</v>
      </c>
      <c r="J2" s="9">
        <v>1</v>
      </c>
      <c r="K2" s="20" t="s">
        <v>147</v>
      </c>
      <c r="S2" s="9" t="s">
        <v>8</v>
      </c>
    </row>
    <row r="3" spans="1:19" ht="69" customHeight="1">
      <c r="A3" s="3" t="s">
        <v>9</v>
      </c>
      <c r="B3" s="2" t="s">
        <v>10</v>
      </c>
      <c r="C3" s="2" t="s">
        <v>11</v>
      </c>
      <c r="D3" s="10">
        <v>97750</v>
      </c>
      <c r="E3" s="11">
        <v>39000</v>
      </c>
      <c r="F3" s="19" t="str">
        <f>CONCATENATE(I3,J3,K3)</f>
        <v>KK10-2-D</v>
      </c>
      <c r="I3" s="9" t="s">
        <v>146</v>
      </c>
      <c r="J3" s="9">
        <f>J2+1</f>
        <v>2</v>
      </c>
      <c r="K3" s="20" t="s">
        <v>147</v>
      </c>
      <c r="S3" s="9" t="s">
        <v>12</v>
      </c>
    </row>
    <row r="4" spans="1:19" ht="69" customHeight="1">
      <c r="A4" s="3" t="s">
        <v>13</v>
      </c>
      <c r="B4" s="2" t="s">
        <v>14</v>
      </c>
      <c r="C4" s="2" t="s">
        <v>15</v>
      </c>
      <c r="D4" s="10">
        <v>30000</v>
      </c>
      <c r="E4" s="11">
        <v>15000</v>
      </c>
      <c r="F4" s="19" t="str">
        <f aca="true" t="shared" si="0" ref="F4:F37">CONCATENATE(I4,J4,K4)</f>
        <v>KK10-3-D</v>
      </c>
      <c r="I4" s="9" t="s">
        <v>146</v>
      </c>
      <c r="J4" s="9">
        <f aca="true" t="shared" si="1" ref="J4:J37">J3+1</f>
        <v>3</v>
      </c>
      <c r="K4" s="20" t="s">
        <v>147</v>
      </c>
      <c r="S4" s="9" t="s">
        <v>16</v>
      </c>
    </row>
    <row r="5" spans="1:19" ht="69" customHeight="1">
      <c r="A5" s="3" t="s">
        <v>17</v>
      </c>
      <c r="B5" s="2" t="s">
        <v>18</v>
      </c>
      <c r="C5" s="2" t="s">
        <v>19</v>
      </c>
      <c r="D5" s="10">
        <v>18150</v>
      </c>
      <c r="E5" s="11">
        <v>10000</v>
      </c>
      <c r="F5" s="19" t="str">
        <f t="shared" si="0"/>
        <v>KK10-4-D</v>
      </c>
      <c r="I5" s="9" t="s">
        <v>146</v>
      </c>
      <c r="J5" s="9">
        <f t="shared" si="1"/>
        <v>4</v>
      </c>
      <c r="K5" s="20" t="s">
        <v>147</v>
      </c>
      <c r="S5" s="9" t="s">
        <v>20</v>
      </c>
    </row>
    <row r="6" spans="1:19" ht="69" customHeight="1">
      <c r="A6" s="3" t="s">
        <v>21</v>
      </c>
      <c r="B6" s="2" t="s">
        <v>22</v>
      </c>
      <c r="C6" s="2" t="s">
        <v>23</v>
      </c>
      <c r="D6" s="10">
        <v>85600</v>
      </c>
      <c r="E6" s="11">
        <v>64000</v>
      </c>
      <c r="F6" s="19" t="str">
        <f t="shared" si="0"/>
        <v>KK10-5-D</v>
      </c>
      <c r="I6" s="9" t="s">
        <v>146</v>
      </c>
      <c r="J6" s="9">
        <f t="shared" si="1"/>
        <v>5</v>
      </c>
      <c r="K6" s="20" t="s">
        <v>147</v>
      </c>
      <c r="S6" s="9" t="s">
        <v>24</v>
      </c>
    </row>
    <row r="7" spans="1:22" ht="69" customHeight="1">
      <c r="A7" s="3" t="s">
        <v>25</v>
      </c>
      <c r="B7" s="2" t="s">
        <v>26</v>
      </c>
      <c r="C7" s="2" t="s">
        <v>27</v>
      </c>
      <c r="D7" s="10">
        <v>17000</v>
      </c>
      <c r="E7" s="11">
        <v>0</v>
      </c>
      <c r="F7" s="23"/>
      <c r="I7" s="9" t="s">
        <v>146</v>
      </c>
      <c r="J7" s="9">
        <f t="shared" si="1"/>
        <v>6</v>
      </c>
      <c r="K7" s="20" t="s">
        <v>147</v>
      </c>
      <c r="S7" s="9" t="s">
        <v>28</v>
      </c>
      <c r="T7" s="9" t="s">
        <v>29</v>
      </c>
      <c r="U7" s="9" t="s">
        <v>30</v>
      </c>
      <c r="V7" s="9" t="s">
        <v>31</v>
      </c>
    </row>
    <row r="8" spans="1:21" ht="69" customHeight="1">
      <c r="A8" s="3" t="s">
        <v>32</v>
      </c>
      <c r="B8" s="2" t="s">
        <v>33</v>
      </c>
      <c r="C8" s="2" t="s">
        <v>34</v>
      </c>
      <c r="D8" s="10">
        <v>20000</v>
      </c>
      <c r="E8" s="11">
        <v>13000</v>
      </c>
      <c r="F8" s="19" t="str">
        <f t="shared" si="0"/>
        <v>KK10-7-D</v>
      </c>
      <c r="I8" s="9" t="s">
        <v>146</v>
      </c>
      <c r="J8" s="9">
        <f t="shared" si="1"/>
        <v>7</v>
      </c>
      <c r="K8" s="20" t="s">
        <v>147</v>
      </c>
      <c r="S8" s="9" t="s">
        <v>35</v>
      </c>
      <c r="T8" s="9" t="s">
        <v>36</v>
      </c>
      <c r="U8" s="9" t="s">
        <v>37</v>
      </c>
    </row>
    <row r="9" spans="1:19" ht="69" customHeight="1">
      <c r="A9" s="3" t="s">
        <v>38</v>
      </c>
      <c r="B9" s="2" t="s">
        <v>39</v>
      </c>
      <c r="C9" s="2" t="s">
        <v>40</v>
      </c>
      <c r="D9" s="10">
        <v>55000</v>
      </c>
      <c r="E9" s="11">
        <v>36000</v>
      </c>
      <c r="F9" s="19" t="str">
        <f t="shared" si="0"/>
        <v>KK10-8-D</v>
      </c>
      <c r="I9" s="9" t="s">
        <v>146</v>
      </c>
      <c r="J9" s="9">
        <f t="shared" si="1"/>
        <v>8</v>
      </c>
      <c r="K9" s="20" t="s">
        <v>147</v>
      </c>
      <c r="S9" s="9" t="s">
        <v>41</v>
      </c>
    </row>
    <row r="10" spans="1:19" ht="69" customHeight="1">
      <c r="A10" s="3" t="s">
        <v>38</v>
      </c>
      <c r="B10" s="2" t="s">
        <v>39</v>
      </c>
      <c r="C10" s="2" t="s">
        <v>42</v>
      </c>
      <c r="D10" s="10">
        <v>30000</v>
      </c>
      <c r="E10" s="11">
        <v>12000</v>
      </c>
      <c r="F10" s="19" t="str">
        <f t="shared" si="0"/>
        <v>KK10-9-D</v>
      </c>
      <c r="I10" s="9" t="s">
        <v>146</v>
      </c>
      <c r="J10" s="9">
        <f t="shared" si="1"/>
        <v>9</v>
      </c>
      <c r="K10" s="20" t="s">
        <v>147</v>
      </c>
      <c r="S10" s="9" t="s">
        <v>43</v>
      </c>
    </row>
    <row r="11" spans="1:21" ht="69" customHeight="1">
      <c r="A11" s="3" t="s">
        <v>44</v>
      </c>
      <c r="B11" s="2" t="s">
        <v>45</v>
      </c>
      <c r="C11" s="2" t="s">
        <v>46</v>
      </c>
      <c r="D11" s="10">
        <v>10000</v>
      </c>
      <c r="E11" s="11">
        <v>0</v>
      </c>
      <c r="F11" s="23"/>
      <c r="G11" s="24"/>
      <c r="I11" s="9" t="s">
        <v>146</v>
      </c>
      <c r="J11" s="9">
        <f t="shared" si="1"/>
        <v>10</v>
      </c>
      <c r="K11" s="20" t="s">
        <v>147</v>
      </c>
      <c r="S11" s="9" t="s">
        <v>47</v>
      </c>
      <c r="T11" s="9" t="s">
        <v>48</v>
      </c>
      <c r="U11" s="9" t="s">
        <v>49</v>
      </c>
    </row>
    <row r="12" spans="1:20" ht="69" customHeight="1">
      <c r="A12" s="3" t="s">
        <v>50</v>
      </c>
      <c r="B12" s="2" t="s">
        <v>51</v>
      </c>
      <c r="C12" s="2" t="s">
        <v>52</v>
      </c>
      <c r="D12" s="10">
        <v>100000</v>
      </c>
      <c r="E12" s="11">
        <v>0</v>
      </c>
      <c r="F12" s="25"/>
      <c r="G12" s="24"/>
      <c r="I12" s="9" t="s">
        <v>146</v>
      </c>
      <c r="J12" s="9">
        <f t="shared" si="1"/>
        <v>11</v>
      </c>
      <c r="K12" s="20" t="s">
        <v>147</v>
      </c>
      <c r="S12" s="9" t="s">
        <v>53</v>
      </c>
      <c r="T12" s="9" t="s">
        <v>54</v>
      </c>
    </row>
    <row r="13" spans="1:19" ht="69" customHeight="1">
      <c r="A13" s="3" t="s">
        <v>55</v>
      </c>
      <c r="B13" s="2" t="s">
        <v>56</v>
      </c>
      <c r="C13" s="2" t="s">
        <v>57</v>
      </c>
      <c r="D13" s="10">
        <v>18400</v>
      </c>
      <c r="E13" s="11">
        <v>10000</v>
      </c>
      <c r="F13" s="19" t="str">
        <f t="shared" si="0"/>
        <v>KK10-12-D</v>
      </c>
      <c r="I13" s="9" t="s">
        <v>146</v>
      </c>
      <c r="J13" s="9">
        <f t="shared" si="1"/>
        <v>12</v>
      </c>
      <c r="K13" s="20" t="s">
        <v>147</v>
      </c>
      <c r="S13" s="9" t="s">
        <v>58</v>
      </c>
    </row>
    <row r="14" spans="1:19" ht="69" customHeight="1">
      <c r="A14" s="3" t="s">
        <v>59</v>
      </c>
      <c r="B14" s="2" t="s">
        <v>60</v>
      </c>
      <c r="C14" s="2" t="s">
        <v>61</v>
      </c>
      <c r="D14" s="10">
        <v>100000</v>
      </c>
      <c r="E14" s="11">
        <v>50000</v>
      </c>
      <c r="F14" s="19" t="str">
        <f t="shared" si="0"/>
        <v>KK10-13-D</v>
      </c>
      <c r="I14" s="9" t="s">
        <v>146</v>
      </c>
      <c r="J14" s="9">
        <f t="shared" si="1"/>
        <v>13</v>
      </c>
      <c r="K14" s="20" t="s">
        <v>147</v>
      </c>
      <c r="S14" s="9" t="s">
        <v>62</v>
      </c>
    </row>
    <row r="15" spans="1:19" ht="69" customHeight="1">
      <c r="A15" s="3" t="s">
        <v>63</v>
      </c>
      <c r="B15" s="2" t="s">
        <v>64</v>
      </c>
      <c r="C15" s="2" t="s">
        <v>65</v>
      </c>
      <c r="D15" s="10">
        <v>70000</v>
      </c>
      <c r="E15" s="11">
        <v>35000</v>
      </c>
      <c r="F15" s="19" t="str">
        <f t="shared" si="0"/>
        <v>KK10-14-D</v>
      </c>
      <c r="I15" s="9" t="s">
        <v>146</v>
      </c>
      <c r="J15" s="9">
        <f t="shared" si="1"/>
        <v>14</v>
      </c>
      <c r="K15" s="20" t="s">
        <v>147</v>
      </c>
      <c r="S15" s="9" t="s">
        <v>66</v>
      </c>
    </row>
    <row r="16" spans="1:19" ht="69" customHeight="1">
      <c r="A16" s="3" t="s">
        <v>67</v>
      </c>
      <c r="B16" s="2" t="s">
        <v>68</v>
      </c>
      <c r="C16" s="2" t="s">
        <v>69</v>
      </c>
      <c r="D16" s="10">
        <v>100000</v>
      </c>
      <c r="E16" s="11">
        <v>50000</v>
      </c>
      <c r="F16" s="19" t="str">
        <f t="shared" si="0"/>
        <v>KK10-15-D</v>
      </c>
      <c r="I16" s="9" t="s">
        <v>146</v>
      </c>
      <c r="J16" s="9">
        <f t="shared" si="1"/>
        <v>15</v>
      </c>
      <c r="K16" s="20" t="s">
        <v>147</v>
      </c>
      <c r="S16" s="9" t="s">
        <v>70</v>
      </c>
    </row>
    <row r="17" spans="1:19" ht="69" customHeight="1">
      <c r="A17" s="3" t="s">
        <v>71</v>
      </c>
      <c r="B17" s="2" t="s">
        <v>72</v>
      </c>
      <c r="C17" s="2" t="s">
        <v>73</v>
      </c>
      <c r="D17" s="10">
        <v>20000</v>
      </c>
      <c r="E17" s="11">
        <v>10000</v>
      </c>
      <c r="F17" s="19" t="str">
        <f t="shared" si="0"/>
        <v>KK10-16-D</v>
      </c>
      <c r="I17" s="9" t="s">
        <v>146</v>
      </c>
      <c r="J17" s="9">
        <f t="shared" si="1"/>
        <v>16</v>
      </c>
      <c r="K17" s="20" t="s">
        <v>147</v>
      </c>
      <c r="S17" s="9" t="s">
        <v>74</v>
      </c>
    </row>
    <row r="18" spans="1:19" ht="69" customHeight="1">
      <c r="A18" s="3" t="s">
        <v>75</v>
      </c>
      <c r="B18" s="2" t="s">
        <v>76</v>
      </c>
      <c r="C18" s="2" t="s">
        <v>77</v>
      </c>
      <c r="D18" s="10">
        <v>85000</v>
      </c>
      <c r="E18" s="11">
        <v>30000</v>
      </c>
      <c r="F18" s="19" t="str">
        <f t="shared" si="0"/>
        <v>KK10-17-D</v>
      </c>
      <c r="I18" s="9" t="s">
        <v>146</v>
      </c>
      <c r="J18" s="9">
        <f t="shared" si="1"/>
        <v>17</v>
      </c>
      <c r="K18" s="20" t="s">
        <v>147</v>
      </c>
      <c r="S18" s="9" t="s">
        <v>78</v>
      </c>
    </row>
    <row r="19" spans="1:19" ht="69" customHeight="1">
      <c r="A19" s="3" t="s">
        <v>79</v>
      </c>
      <c r="B19" s="2" t="s">
        <v>80</v>
      </c>
      <c r="C19" s="2" t="s">
        <v>81</v>
      </c>
      <c r="D19" s="10">
        <v>82155</v>
      </c>
      <c r="E19" s="11">
        <v>30000</v>
      </c>
      <c r="F19" s="19" t="str">
        <f t="shared" si="0"/>
        <v>KK10-18-D</v>
      </c>
      <c r="I19" s="9" t="s">
        <v>146</v>
      </c>
      <c r="J19" s="9">
        <f t="shared" si="1"/>
        <v>18</v>
      </c>
      <c r="K19" s="20" t="s">
        <v>147</v>
      </c>
      <c r="S19" s="9" t="s">
        <v>82</v>
      </c>
    </row>
    <row r="20" spans="1:19" ht="69" customHeight="1">
      <c r="A20" s="3" t="s">
        <v>79</v>
      </c>
      <c r="B20" s="2" t="s">
        <v>80</v>
      </c>
      <c r="C20" s="2" t="s">
        <v>83</v>
      </c>
      <c r="D20" s="10">
        <v>73460</v>
      </c>
      <c r="E20" s="11">
        <v>0</v>
      </c>
      <c r="F20" s="23"/>
      <c r="I20" s="9" t="s">
        <v>146</v>
      </c>
      <c r="J20" s="9">
        <f t="shared" si="1"/>
        <v>19</v>
      </c>
      <c r="K20" s="20" t="s">
        <v>147</v>
      </c>
      <c r="S20" s="9" t="s">
        <v>84</v>
      </c>
    </row>
    <row r="21" spans="1:19" ht="69" customHeight="1">
      <c r="A21" s="3" t="s">
        <v>85</v>
      </c>
      <c r="B21" s="2" t="s">
        <v>86</v>
      </c>
      <c r="C21" s="2" t="s">
        <v>87</v>
      </c>
      <c r="D21" s="10">
        <v>100000</v>
      </c>
      <c r="E21" s="11">
        <v>50000</v>
      </c>
      <c r="F21" s="19" t="str">
        <f t="shared" si="0"/>
        <v>KK10-20-D</v>
      </c>
      <c r="I21" s="9" t="s">
        <v>146</v>
      </c>
      <c r="J21" s="9">
        <f t="shared" si="1"/>
        <v>20</v>
      </c>
      <c r="K21" s="20" t="s">
        <v>147</v>
      </c>
      <c r="S21" s="9" t="s">
        <v>88</v>
      </c>
    </row>
    <row r="22" spans="1:46" ht="69" customHeight="1">
      <c r="A22" s="3" t="s">
        <v>89</v>
      </c>
      <c r="B22" s="2" t="s">
        <v>90</v>
      </c>
      <c r="C22" s="2" t="s">
        <v>91</v>
      </c>
      <c r="D22" s="10">
        <v>500000</v>
      </c>
      <c r="E22" s="11">
        <v>0</v>
      </c>
      <c r="F22" s="23"/>
      <c r="I22" s="9" t="s">
        <v>146</v>
      </c>
      <c r="J22" s="9">
        <f t="shared" si="1"/>
        <v>21</v>
      </c>
      <c r="K22" s="20" t="s">
        <v>147</v>
      </c>
      <c r="S22" s="9" t="s">
        <v>92</v>
      </c>
      <c r="AT22" s="9" t="s">
        <v>92</v>
      </c>
    </row>
    <row r="23" spans="1:19" ht="69" customHeight="1">
      <c r="A23" s="3" t="s">
        <v>93</v>
      </c>
      <c r="B23" s="2" t="s">
        <v>94</v>
      </c>
      <c r="C23" s="2" t="s">
        <v>95</v>
      </c>
      <c r="D23" s="10">
        <v>100000</v>
      </c>
      <c r="E23" s="11">
        <v>30000</v>
      </c>
      <c r="F23" s="19" t="str">
        <f t="shared" si="0"/>
        <v>KK10-22-D</v>
      </c>
      <c r="I23" s="9" t="s">
        <v>146</v>
      </c>
      <c r="J23" s="9">
        <f t="shared" si="1"/>
        <v>22</v>
      </c>
      <c r="K23" s="20" t="s">
        <v>147</v>
      </c>
      <c r="S23" s="9" t="s">
        <v>96</v>
      </c>
    </row>
    <row r="24" spans="1:19" ht="69" customHeight="1">
      <c r="A24" s="3" t="s">
        <v>97</v>
      </c>
      <c r="B24" s="2" t="s">
        <v>98</v>
      </c>
      <c r="C24" s="2" t="s">
        <v>99</v>
      </c>
      <c r="D24" s="10">
        <v>99000</v>
      </c>
      <c r="E24" s="11">
        <v>50000</v>
      </c>
      <c r="F24" s="19" t="str">
        <f t="shared" si="0"/>
        <v>KK10-23-D</v>
      </c>
      <c r="I24" s="9" t="s">
        <v>146</v>
      </c>
      <c r="J24" s="9">
        <f t="shared" si="1"/>
        <v>23</v>
      </c>
      <c r="K24" s="20" t="s">
        <v>147</v>
      </c>
      <c r="S24" s="9" t="s">
        <v>100</v>
      </c>
    </row>
    <row r="25" spans="1:26" ht="69" customHeight="1">
      <c r="A25" s="3" t="s">
        <v>101</v>
      </c>
      <c r="B25" s="2" t="s">
        <v>102</v>
      </c>
      <c r="C25" s="2" t="s">
        <v>103</v>
      </c>
      <c r="D25" s="10">
        <v>100000</v>
      </c>
      <c r="E25" s="11">
        <v>0</v>
      </c>
      <c r="F25" s="23"/>
      <c r="I25" s="9" t="s">
        <v>146</v>
      </c>
      <c r="J25" s="9">
        <f t="shared" si="1"/>
        <v>24</v>
      </c>
      <c r="K25" s="20" t="s">
        <v>147</v>
      </c>
      <c r="S25" s="9" t="s">
        <v>104</v>
      </c>
      <c r="T25" s="9" t="s">
        <v>105</v>
      </c>
      <c r="U25" s="9" t="s">
        <v>106</v>
      </c>
      <c r="V25" s="9" t="s">
        <v>107</v>
      </c>
      <c r="W25" s="9" t="s">
        <v>108</v>
      </c>
      <c r="X25" s="9" t="s">
        <v>109</v>
      </c>
      <c r="Y25" s="9" t="s">
        <v>110</v>
      </c>
      <c r="Z25" s="9" t="s">
        <v>111</v>
      </c>
    </row>
    <row r="26" spans="1:19" ht="69" customHeight="1">
      <c r="A26" s="3" t="s">
        <v>112</v>
      </c>
      <c r="B26" s="2" t="s">
        <v>113</v>
      </c>
      <c r="C26" s="2" t="s">
        <v>114</v>
      </c>
      <c r="D26" s="10">
        <v>135000</v>
      </c>
      <c r="E26" s="11">
        <v>65000</v>
      </c>
      <c r="F26" s="19" t="str">
        <f t="shared" si="0"/>
        <v>KK10-25-D</v>
      </c>
      <c r="I26" s="9" t="s">
        <v>146</v>
      </c>
      <c r="J26" s="9">
        <f t="shared" si="1"/>
        <v>25</v>
      </c>
      <c r="K26" s="20" t="s">
        <v>147</v>
      </c>
      <c r="S26" s="9" t="s">
        <v>115</v>
      </c>
    </row>
    <row r="27" spans="1:19" ht="69" customHeight="1">
      <c r="A27" s="3" t="s">
        <v>116</v>
      </c>
      <c r="B27" s="2" t="s">
        <v>117</v>
      </c>
      <c r="C27" s="2" t="s">
        <v>118</v>
      </c>
      <c r="D27" s="10">
        <v>95000</v>
      </c>
      <c r="E27" s="11">
        <v>50000</v>
      </c>
      <c r="F27" s="19" t="str">
        <f t="shared" si="0"/>
        <v>KK10-26-D</v>
      </c>
      <c r="I27" s="9" t="s">
        <v>146</v>
      </c>
      <c r="J27" s="9">
        <f t="shared" si="1"/>
        <v>26</v>
      </c>
      <c r="K27" s="20" t="s">
        <v>147</v>
      </c>
      <c r="S27" s="9" t="s">
        <v>119</v>
      </c>
    </row>
    <row r="28" spans="1:19" ht="69" customHeight="1">
      <c r="A28" s="3" t="s">
        <v>116</v>
      </c>
      <c r="B28" s="2" t="s">
        <v>117</v>
      </c>
      <c r="C28" s="2" t="s">
        <v>120</v>
      </c>
      <c r="D28" s="10">
        <v>100000</v>
      </c>
      <c r="E28" s="11">
        <v>40000</v>
      </c>
      <c r="F28" s="19" t="str">
        <f t="shared" si="0"/>
        <v>KK10-27-D</v>
      </c>
      <c r="I28" s="9" t="s">
        <v>146</v>
      </c>
      <c r="J28" s="9">
        <f t="shared" si="1"/>
        <v>27</v>
      </c>
      <c r="K28" s="20" t="s">
        <v>147</v>
      </c>
      <c r="S28" s="9" t="s">
        <v>121</v>
      </c>
    </row>
    <row r="29" spans="1:19" ht="69" customHeight="1">
      <c r="A29" s="3" t="s">
        <v>116</v>
      </c>
      <c r="B29" s="2" t="s">
        <v>117</v>
      </c>
      <c r="C29" s="2" t="s">
        <v>122</v>
      </c>
      <c r="D29" s="10">
        <v>100000</v>
      </c>
      <c r="E29" s="11">
        <v>50000</v>
      </c>
      <c r="F29" s="19" t="str">
        <f t="shared" si="0"/>
        <v>KK10-28-D</v>
      </c>
      <c r="I29" s="9" t="s">
        <v>146</v>
      </c>
      <c r="J29" s="9">
        <f t="shared" si="1"/>
        <v>28</v>
      </c>
      <c r="K29" s="20" t="s">
        <v>147</v>
      </c>
      <c r="S29" s="9" t="s">
        <v>123</v>
      </c>
    </row>
    <row r="30" spans="1:19" ht="69" customHeight="1">
      <c r="A30" s="3" t="s">
        <v>116</v>
      </c>
      <c r="B30" s="2" t="s">
        <v>117</v>
      </c>
      <c r="C30" s="2" t="s">
        <v>124</v>
      </c>
      <c r="D30" s="10">
        <v>100000</v>
      </c>
      <c r="E30" s="11">
        <v>77000</v>
      </c>
      <c r="F30" s="19" t="str">
        <f t="shared" si="0"/>
        <v>KK10-29-D</v>
      </c>
      <c r="I30" s="9" t="s">
        <v>146</v>
      </c>
      <c r="J30" s="9">
        <f t="shared" si="1"/>
        <v>29</v>
      </c>
      <c r="K30" s="20" t="s">
        <v>147</v>
      </c>
      <c r="S30" s="9" t="s">
        <v>125</v>
      </c>
    </row>
    <row r="31" spans="1:19" ht="69" customHeight="1">
      <c r="A31" s="3" t="s">
        <v>116</v>
      </c>
      <c r="B31" s="2" t="s">
        <v>117</v>
      </c>
      <c r="C31" s="2" t="s">
        <v>126</v>
      </c>
      <c r="D31" s="10">
        <v>100000</v>
      </c>
      <c r="E31" s="11">
        <v>77000</v>
      </c>
      <c r="F31" s="19" t="str">
        <f t="shared" si="0"/>
        <v>KK10-30-D</v>
      </c>
      <c r="I31" s="9" t="s">
        <v>146</v>
      </c>
      <c r="J31" s="9">
        <f t="shared" si="1"/>
        <v>30</v>
      </c>
      <c r="K31" s="20" t="s">
        <v>147</v>
      </c>
      <c r="S31" s="9" t="s">
        <v>127</v>
      </c>
    </row>
    <row r="32" spans="1:19" ht="69" customHeight="1">
      <c r="A32" s="3" t="s">
        <v>116</v>
      </c>
      <c r="B32" s="2" t="s">
        <v>117</v>
      </c>
      <c r="C32" s="2" t="s">
        <v>128</v>
      </c>
      <c r="D32" s="10">
        <v>45105</v>
      </c>
      <c r="E32" s="11">
        <v>0</v>
      </c>
      <c r="F32" s="23"/>
      <c r="I32" s="9" t="s">
        <v>146</v>
      </c>
      <c r="J32" s="9">
        <f t="shared" si="1"/>
        <v>31</v>
      </c>
      <c r="K32" s="20" t="s">
        <v>147</v>
      </c>
      <c r="S32" s="9" t="s">
        <v>129</v>
      </c>
    </row>
    <row r="33" spans="1:19" ht="69" customHeight="1">
      <c r="A33" s="3" t="s">
        <v>130</v>
      </c>
      <c r="B33" s="2" t="s">
        <v>131</v>
      </c>
      <c r="C33" s="2" t="s">
        <v>132</v>
      </c>
      <c r="D33" s="10">
        <v>100000</v>
      </c>
      <c r="E33" s="11">
        <v>40000</v>
      </c>
      <c r="F33" s="19" t="str">
        <f t="shared" si="0"/>
        <v>KK10-32-D</v>
      </c>
      <c r="I33" s="9" t="s">
        <v>146</v>
      </c>
      <c r="J33" s="9">
        <f t="shared" si="1"/>
        <v>32</v>
      </c>
      <c r="K33" s="20" t="s">
        <v>147</v>
      </c>
      <c r="S33" s="9" t="s">
        <v>133</v>
      </c>
    </row>
    <row r="34" spans="1:19" ht="69" customHeight="1">
      <c r="A34" s="3" t="s">
        <v>130</v>
      </c>
      <c r="B34" s="2" t="s">
        <v>131</v>
      </c>
      <c r="C34" s="2" t="s">
        <v>134</v>
      </c>
      <c r="D34" s="10">
        <v>100000</v>
      </c>
      <c r="E34" s="11">
        <v>50000</v>
      </c>
      <c r="F34" s="19" t="str">
        <f t="shared" si="0"/>
        <v>KK10-33-D</v>
      </c>
      <c r="I34" s="9" t="s">
        <v>146</v>
      </c>
      <c r="J34" s="9">
        <f t="shared" si="1"/>
        <v>33</v>
      </c>
      <c r="K34" s="20" t="s">
        <v>147</v>
      </c>
      <c r="S34" s="9" t="s">
        <v>135</v>
      </c>
    </row>
    <row r="35" spans="1:19" ht="69" customHeight="1">
      <c r="A35" s="3" t="s">
        <v>89</v>
      </c>
      <c r="B35" s="2" t="s">
        <v>90</v>
      </c>
      <c r="C35" s="2" t="s">
        <v>136</v>
      </c>
      <c r="D35" s="10">
        <v>100000</v>
      </c>
      <c r="E35" s="11">
        <v>65000</v>
      </c>
      <c r="F35" s="19" t="str">
        <f t="shared" si="0"/>
        <v>KK10-34-D</v>
      </c>
      <c r="I35" s="9" t="s">
        <v>146</v>
      </c>
      <c r="J35" s="9">
        <f t="shared" si="1"/>
        <v>34</v>
      </c>
      <c r="K35" s="20" t="s">
        <v>147</v>
      </c>
      <c r="S35" s="9" t="s">
        <v>137</v>
      </c>
    </row>
    <row r="36" spans="1:19" ht="69" customHeight="1" thickBot="1">
      <c r="A36" s="4" t="s">
        <v>138</v>
      </c>
      <c r="B36" s="5" t="s">
        <v>139</v>
      </c>
      <c r="C36" s="5" t="s">
        <v>140</v>
      </c>
      <c r="D36" s="12">
        <v>25000</v>
      </c>
      <c r="E36" s="13">
        <v>10000</v>
      </c>
      <c r="F36" s="19" t="str">
        <f t="shared" si="0"/>
        <v>KK10-35-D</v>
      </c>
      <c r="I36" s="9" t="s">
        <v>146</v>
      </c>
      <c r="J36" s="9">
        <f t="shared" si="1"/>
        <v>35</v>
      </c>
      <c r="K36" s="20" t="s">
        <v>147</v>
      </c>
      <c r="S36" s="9" t="s">
        <v>141</v>
      </c>
    </row>
    <row r="37" spans="1:11" ht="69" customHeight="1" thickBot="1">
      <c r="A37" s="4" t="s">
        <v>142</v>
      </c>
      <c r="B37" s="5">
        <v>63829797</v>
      </c>
      <c r="C37" s="5" t="s">
        <v>143</v>
      </c>
      <c r="D37" s="12">
        <v>400000</v>
      </c>
      <c r="E37" s="13">
        <v>200000</v>
      </c>
      <c r="F37" s="19" t="str">
        <f t="shared" si="0"/>
        <v>KK10-36-D</v>
      </c>
      <c r="I37" s="9" t="s">
        <v>146</v>
      </c>
      <c r="J37" s="9">
        <f t="shared" si="1"/>
        <v>36</v>
      </c>
      <c r="K37" s="20" t="s">
        <v>147</v>
      </c>
    </row>
    <row r="38" spans="1:5" ht="15.75" thickBot="1">
      <c r="A38" s="14" t="s">
        <v>144</v>
      </c>
      <c r="B38" s="15"/>
      <c r="C38" s="15"/>
      <c r="D38" s="16"/>
      <c r="E38" s="17">
        <f>SUM(E2:E37)</f>
        <v>1323000</v>
      </c>
    </row>
    <row r="39" ht="15">
      <c r="E39" s="18"/>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2010-06-23T05:49:36Z</cp:lastPrinted>
  <dcterms:created xsi:type="dcterms:W3CDTF">2010-06-21T06:46:12Z</dcterms:created>
  <dcterms:modified xsi:type="dcterms:W3CDTF">2010-06-23T05:50:29Z</dcterms:modified>
  <cp:category/>
  <cp:version/>
  <cp:contentType/>
  <cp:contentStatus/>
</cp:coreProperties>
</file>