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24\Documents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15" i="1" l="1"/>
  <c r="D15" i="1"/>
  <c r="F14" i="1"/>
  <c r="F13" i="1"/>
  <c r="F12" i="1"/>
  <c r="F11" i="1"/>
  <c r="F10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<sst xmlns="http://schemas.openxmlformats.org/spreadsheetml/2006/main" count="42" uniqueCount="36">
  <si>
    <t>Výsledky dotačního řízení "Propagace zemědělství a regionálních potravinářských produktů" 2017</t>
  </si>
  <si>
    <t>žadatel</t>
  </si>
  <si>
    <t>název projektu</t>
  </si>
  <si>
    <t>náklady Kč</t>
  </si>
  <si>
    <t>návrh dotace (Kč)</t>
  </si>
  <si>
    <t>% dotace</t>
  </si>
  <si>
    <t>zdůvodnění vyřazení</t>
  </si>
  <si>
    <t>součet bodů</t>
  </si>
  <si>
    <t>Okresní agrární komora Trutnov</t>
  </si>
  <si>
    <t>Výstava zemědělské techniky PODHORY 2017</t>
  </si>
  <si>
    <t xml:space="preserve"> -</t>
  </si>
  <si>
    <t>Asociace soukromých zemědělců region Rychnov nad Kněžnou, z.s.</t>
  </si>
  <si>
    <t>Selské dožínky v Pohoří</t>
  </si>
  <si>
    <t>Zemědělské družstvo Všestary</t>
  </si>
  <si>
    <t>Oslava Všestarské cibule</t>
  </si>
  <si>
    <t>Český Honza z.s.</t>
  </si>
  <si>
    <t>Baroko naoko - společenská akce</t>
  </si>
  <si>
    <t>Regionální agrární komora Královéhradeckého kraje</t>
  </si>
  <si>
    <t>Dožínky Královéhradeckého kraje 2017</t>
  </si>
  <si>
    <t>Okresní agrární komora Rychnov nad Kněžnou</t>
  </si>
  <si>
    <t xml:space="preserve">Děti poznávají zemědělství </t>
  </si>
  <si>
    <t>Honzoviny - noviny do každé rodiny</t>
  </si>
  <si>
    <t>náplň projektu neodpovídá zaměření programu</t>
  </si>
  <si>
    <t>Skutečně zdravá škola, z.s.</t>
  </si>
  <si>
    <t>Program Skutečně zdravá škola</t>
  </si>
  <si>
    <t>Okresní agrární komora Hradec Králové</t>
  </si>
  <si>
    <t>Královéhradecký krajský masopust 2018</t>
  </si>
  <si>
    <t>termín projektu je mimo časové rozmezí programu do 30. 11. 2017</t>
  </si>
  <si>
    <t>Českomoravská myslivecká jednota z.s., OMS Hradec Králové</t>
  </si>
  <si>
    <t>Propagace myslivosti v rámci oslav Dožinek 2017</t>
  </si>
  <si>
    <t xml:space="preserve">nezpůsobilý žadatel, náplň projektu neodpovídá zaměření programu </t>
  </si>
  <si>
    <t>Diana Seven a.s.</t>
  </si>
  <si>
    <t>Farmářská tržnice Trutnov - Poříčí</t>
  </si>
  <si>
    <t>nezpůsobilý žadatel</t>
  </si>
  <si>
    <t>celkem</t>
  </si>
  <si>
    <t>schváleno mimo rámec pravidel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</si>
</sst>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/>
    <xf numFmtId="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4" fillId="2" borderId="5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0"/>
  <sheetViews>
    <sheetView showGridLines="0" tabSelected="1" workbookViewId="0">
      <selection activeCell="C13" sqref="C13"/>
    </sheetView>
  </sheetViews>
  <sheetFormatPr defaultRowHeight="15" x14ac:dyDescent="0.25"/>
  <cols>
    <col min="1" max="1" width="4.42578125" customWidth="1"/>
    <col min="2" max="2" width="32.85546875" customWidth="1"/>
    <col min="3" max="3" width="35.5703125" customWidth="1"/>
    <col min="4" max="4" width="11.140625" customWidth="1"/>
    <col min="5" max="5" width="11.42578125" customWidth="1"/>
    <col min="6" max="6" width="7.28515625" customWidth="1"/>
    <col min="7" max="7" width="30.42578125" customWidth="1"/>
  </cols>
  <sheetData>
    <row r="1" spans="2:17" ht="18.75" x14ac:dyDescent="0.3">
      <c r="B1" s="1" t="s">
        <v>0</v>
      </c>
    </row>
    <row r="3" spans="2:17" s="2" customFormat="1" ht="25.5" x14ac:dyDescent="0.2"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7" t="s">
        <v>6</v>
      </c>
      <c r="H3" s="28" t="s">
        <v>7</v>
      </c>
      <c r="I3" s="3"/>
      <c r="J3" s="3"/>
      <c r="K3" s="3"/>
      <c r="L3" s="3"/>
      <c r="M3" s="3"/>
      <c r="N3" s="3"/>
      <c r="O3" s="3"/>
      <c r="P3" s="3"/>
      <c r="Q3" s="3"/>
    </row>
    <row r="4" spans="2:17" ht="25.5" x14ac:dyDescent="0.25">
      <c r="B4" s="4" t="s">
        <v>8</v>
      </c>
      <c r="C4" s="5" t="s">
        <v>9</v>
      </c>
      <c r="D4" s="6">
        <v>185000</v>
      </c>
      <c r="E4" s="29">
        <v>100000</v>
      </c>
      <c r="F4" s="30">
        <f t="shared" ref="F4:F14" si="0">+E4/D4*100</f>
        <v>54.054054054054056</v>
      </c>
      <c r="G4" s="7" t="s">
        <v>10</v>
      </c>
      <c r="H4" s="8">
        <v>17</v>
      </c>
      <c r="I4" s="9"/>
      <c r="J4" s="9"/>
      <c r="K4" s="9"/>
      <c r="L4" s="9"/>
      <c r="M4" s="9"/>
      <c r="N4" s="9"/>
      <c r="O4" s="9"/>
      <c r="P4" s="9"/>
      <c r="Q4" s="9"/>
    </row>
    <row r="5" spans="2:17" ht="25.5" x14ac:dyDescent="0.25">
      <c r="B5" s="4" t="s">
        <v>11</v>
      </c>
      <c r="C5" s="5" t="s">
        <v>12</v>
      </c>
      <c r="D5" s="6">
        <v>316500</v>
      </c>
      <c r="E5" s="29">
        <v>175000</v>
      </c>
      <c r="F5" s="30">
        <f t="shared" si="0"/>
        <v>55.292259083728283</v>
      </c>
      <c r="G5" s="7" t="s">
        <v>10</v>
      </c>
      <c r="H5" s="8">
        <v>16</v>
      </c>
      <c r="I5" s="9"/>
      <c r="J5" s="9"/>
      <c r="K5" s="9"/>
      <c r="L5" s="9"/>
      <c r="M5" s="9"/>
      <c r="N5" s="9"/>
      <c r="O5" s="9"/>
      <c r="P5" s="9"/>
      <c r="Q5" s="9"/>
    </row>
    <row r="6" spans="2:17" x14ac:dyDescent="0.25">
      <c r="B6" s="4" t="s">
        <v>15</v>
      </c>
      <c r="C6" s="5" t="s">
        <v>16</v>
      </c>
      <c r="D6" s="6">
        <v>230000</v>
      </c>
      <c r="E6" s="29">
        <v>145000</v>
      </c>
      <c r="F6" s="30">
        <f t="shared" si="0"/>
        <v>63.04347826086957</v>
      </c>
      <c r="G6" s="7" t="s">
        <v>10</v>
      </c>
      <c r="H6" s="8">
        <v>15</v>
      </c>
      <c r="I6" s="9"/>
      <c r="J6" s="9"/>
      <c r="K6" s="9"/>
      <c r="L6" s="9"/>
      <c r="M6" s="9"/>
      <c r="N6" s="9"/>
      <c r="O6" s="9"/>
      <c r="P6" s="9"/>
      <c r="Q6" s="9"/>
    </row>
    <row r="7" spans="2:17" ht="25.5" x14ac:dyDescent="0.25">
      <c r="B7" s="4" t="s">
        <v>17</v>
      </c>
      <c r="C7" s="5" t="s">
        <v>18</v>
      </c>
      <c r="D7" s="6">
        <v>1614750</v>
      </c>
      <c r="E7" s="29">
        <v>1290000</v>
      </c>
      <c r="F7" s="30">
        <f t="shared" si="0"/>
        <v>79.888527635856946</v>
      </c>
      <c r="G7" s="7" t="s">
        <v>10</v>
      </c>
      <c r="H7" s="8">
        <v>14</v>
      </c>
      <c r="I7" s="9"/>
      <c r="J7" s="9"/>
      <c r="K7" s="9"/>
      <c r="L7" s="9"/>
      <c r="M7" s="9"/>
      <c r="N7" s="9"/>
      <c r="O7" s="9"/>
      <c r="P7" s="9"/>
      <c r="Q7" s="9"/>
    </row>
    <row r="8" spans="2:17" ht="26.25" thickBot="1" x14ac:dyDescent="0.3">
      <c r="B8" s="10" t="s">
        <v>19</v>
      </c>
      <c r="C8" s="11" t="s">
        <v>20</v>
      </c>
      <c r="D8" s="12">
        <v>100000</v>
      </c>
      <c r="E8" s="31">
        <v>80000</v>
      </c>
      <c r="F8" s="32">
        <f t="shared" si="0"/>
        <v>80</v>
      </c>
      <c r="G8" s="13" t="s">
        <v>10</v>
      </c>
      <c r="H8" s="14">
        <v>13</v>
      </c>
      <c r="I8" s="9"/>
      <c r="J8" s="9"/>
      <c r="K8" s="9"/>
      <c r="L8" s="9"/>
      <c r="M8" s="9"/>
      <c r="N8" s="9"/>
      <c r="O8" s="9"/>
      <c r="P8" s="9"/>
      <c r="Q8" s="9"/>
    </row>
    <row r="9" spans="2:17" ht="15.75" thickBot="1" x14ac:dyDescent="0.3">
      <c r="B9" s="38" t="s">
        <v>13</v>
      </c>
      <c r="C9" s="39" t="s">
        <v>14</v>
      </c>
      <c r="D9" s="40">
        <v>313600</v>
      </c>
      <c r="E9" s="41">
        <v>210000</v>
      </c>
      <c r="F9" s="42">
        <f t="shared" ref="F9" si="1">+E9/D9*100</f>
        <v>66.964285714285708</v>
      </c>
      <c r="G9" s="43" t="s">
        <v>35</v>
      </c>
      <c r="H9" s="44">
        <v>16</v>
      </c>
      <c r="I9" s="9"/>
      <c r="J9" s="9"/>
      <c r="K9" s="9"/>
      <c r="L9" s="9"/>
      <c r="M9" s="9"/>
      <c r="N9" s="9"/>
      <c r="O9" s="9"/>
      <c r="P9" s="9"/>
      <c r="Q9" s="9"/>
    </row>
    <row r="10" spans="2:17" ht="25.5" x14ac:dyDescent="0.25">
      <c r="B10" s="15" t="s">
        <v>15</v>
      </c>
      <c r="C10" s="17" t="s">
        <v>21</v>
      </c>
      <c r="D10" s="18">
        <v>380000</v>
      </c>
      <c r="E10" s="33"/>
      <c r="F10" s="34">
        <f t="shared" si="0"/>
        <v>0</v>
      </c>
      <c r="G10" s="19" t="s">
        <v>22</v>
      </c>
      <c r="H10" s="20"/>
      <c r="I10" s="9"/>
      <c r="J10" s="9"/>
      <c r="K10" s="9"/>
      <c r="L10" s="9"/>
      <c r="M10" s="9"/>
      <c r="N10" s="9"/>
      <c r="O10" s="9"/>
      <c r="P10" s="9"/>
      <c r="Q10" s="9"/>
    </row>
    <row r="11" spans="2:17" ht="25.5" x14ac:dyDescent="0.25">
      <c r="B11" s="15" t="s">
        <v>23</v>
      </c>
      <c r="C11" s="17" t="s">
        <v>24</v>
      </c>
      <c r="D11" s="18">
        <v>149000</v>
      </c>
      <c r="E11" s="33"/>
      <c r="F11" s="34">
        <f t="shared" si="0"/>
        <v>0</v>
      </c>
      <c r="G11" s="19" t="s">
        <v>22</v>
      </c>
      <c r="H11" s="20"/>
      <c r="I11" s="9"/>
      <c r="J11" s="9"/>
      <c r="K11" s="9"/>
      <c r="L11" s="9"/>
      <c r="M11" s="9"/>
      <c r="N11" s="9"/>
      <c r="O11" s="9"/>
      <c r="P11" s="9"/>
      <c r="Q11" s="9"/>
    </row>
    <row r="12" spans="2:17" ht="25.5" x14ac:dyDescent="0.25">
      <c r="B12" s="4" t="s">
        <v>25</v>
      </c>
      <c r="C12" s="5" t="s">
        <v>26</v>
      </c>
      <c r="D12" s="6">
        <v>87500</v>
      </c>
      <c r="E12" s="29"/>
      <c r="F12" s="30">
        <f t="shared" si="0"/>
        <v>0</v>
      </c>
      <c r="G12" s="16" t="s">
        <v>27</v>
      </c>
      <c r="H12" s="21"/>
      <c r="I12" s="9"/>
      <c r="J12" s="9"/>
      <c r="K12" s="9"/>
      <c r="L12" s="9"/>
      <c r="M12" s="9"/>
      <c r="N12" s="9"/>
      <c r="O12" s="9"/>
      <c r="P12" s="9"/>
      <c r="Q12" s="9"/>
    </row>
    <row r="13" spans="2:17" ht="38.25" x14ac:dyDescent="0.25">
      <c r="B13" s="4" t="s">
        <v>28</v>
      </c>
      <c r="C13" s="5" t="s">
        <v>29</v>
      </c>
      <c r="D13" s="6">
        <v>44000</v>
      </c>
      <c r="E13" s="29"/>
      <c r="F13" s="30">
        <f t="shared" si="0"/>
        <v>0</v>
      </c>
      <c r="G13" s="16" t="s">
        <v>30</v>
      </c>
      <c r="H13" s="21"/>
      <c r="I13" s="9"/>
      <c r="J13" s="9"/>
      <c r="K13" s="9"/>
      <c r="L13" s="9"/>
      <c r="M13" s="9"/>
      <c r="N13" s="9"/>
      <c r="O13" s="9"/>
      <c r="P13" s="9"/>
      <c r="Q13" s="9"/>
    </row>
    <row r="14" spans="2:17" x14ac:dyDescent="0.25">
      <c r="B14" s="4" t="s">
        <v>31</v>
      </c>
      <c r="C14" s="5" t="s">
        <v>32</v>
      </c>
      <c r="D14" s="6">
        <v>282782</v>
      </c>
      <c r="E14" s="29"/>
      <c r="F14" s="30">
        <f t="shared" si="0"/>
        <v>0</v>
      </c>
      <c r="G14" s="16" t="s">
        <v>33</v>
      </c>
      <c r="H14" s="21"/>
      <c r="I14" s="9"/>
      <c r="J14" s="9"/>
      <c r="K14" s="9"/>
      <c r="L14" s="9"/>
      <c r="M14" s="9"/>
      <c r="N14" s="9"/>
      <c r="O14" s="9"/>
      <c r="P14" s="9"/>
      <c r="Q14" s="9"/>
    </row>
    <row r="15" spans="2:17" s="22" customFormat="1" ht="17.25" customHeight="1" x14ac:dyDescent="0.2">
      <c r="B15" s="36" t="s">
        <v>34</v>
      </c>
      <c r="C15" s="37"/>
      <c r="D15" s="35">
        <f>SUM(D4:D14)</f>
        <v>3703132</v>
      </c>
      <c r="E15" s="35">
        <f>SUM(E4:E14)</f>
        <v>2000000</v>
      </c>
      <c r="F15" s="35"/>
      <c r="G15" s="28"/>
      <c r="H15" s="28"/>
      <c r="I15" s="23"/>
      <c r="J15" s="23"/>
      <c r="K15" s="23"/>
      <c r="L15" s="23"/>
      <c r="M15" s="23"/>
      <c r="N15" s="23"/>
      <c r="O15" s="23"/>
      <c r="P15" s="23"/>
      <c r="Q15" s="23"/>
    </row>
    <row r="16" spans="2:17" x14ac:dyDescent="0.25">
      <c r="C16" s="24"/>
    </row>
    <row r="20" spans="4:4" x14ac:dyDescent="0.25">
      <c r="D20" s="25"/>
    </row>
  </sheetData>
  <pageMargins left="0.70866141732283472" right="0.70866141732283472" top="0.78740157480314965" bottom="0.78740157480314965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Slavík Ondřej Ing.</dc:creator>
  <cp:lastModifiedBy>Slavík Ondřej Ing.</cp:lastModifiedBy>
  <cp:lastPrinted>2017-04-27T12:48:00Z</cp:lastPrinted>
  <dcterms:created xsi:type="dcterms:W3CDTF">2017-04-27T12:46:25Z</dcterms:created>
  <dcterms:modified xsi:type="dcterms:W3CDTF">2017-04-28T13:37:40Z</dcterms:modified>
</cp:coreProperties>
</file>