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9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List1!$2:$2</definedName>
  </definedNames>
  <calcPr calcId="152511"/>
</workbook>
</file>

<file path=xl/calcChain.xml><?xml version="1.0" encoding="utf-8"?>
<calcChain xmlns="http://schemas.openxmlformats.org/spreadsheetml/2006/main">
  <c r="I171" i="1"/>
  <c r="G77"/>
  <c r="G76"/>
  <c r="G72"/>
  <c r="G63"/>
  <c r="G59"/>
  <c r="G58"/>
  <c r="G57"/>
  <c r="G35"/>
  <c r="G30"/>
  <c r="G29"/>
  <c r="G28"/>
  <c r="G23"/>
  <c r="G20"/>
  <c r="G18"/>
  <c r="G16"/>
  <c r="G15"/>
  <c r="G11"/>
  <c r="G7"/>
  <c r="G6"/>
  <c r="G3"/>
  <c r="G4"/>
  <c r="G167"/>
  <c r="G166"/>
  <c r="G163"/>
  <c r="G157"/>
  <c r="G152"/>
  <c r="G147"/>
  <c r="G144"/>
  <c r="G141"/>
  <c r="G133"/>
  <c r="G127"/>
  <c r="G124"/>
  <c r="G122"/>
  <c r="G119"/>
  <c r="G114"/>
  <c r="G107"/>
  <c r="G100"/>
  <c r="G98"/>
  <c r="G90"/>
  <c r="G88"/>
  <c r="G85"/>
  <c r="G84"/>
  <c r="G78"/>
  <c r="F171"/>
  <c r="G171" l="1"/>
</calcChain>
</file>

<file path=xl/sharedStrings.xml><?xml version="1.0" encoding="utf-8"?>
<sst xmlns="http://schemas.openxmlformats.org/spreadsheetml/2006/main" count="951" uniqueCount="553">
  <si>
    <t>Kód žádosti</t>
  </si>
  <si>
    <t>Název žadatele</t>
  </si>
  <si>
    <t>Název projektu</t>
  </si>
  <si>
    <t>Datum zahájení</t>
  </si>
  <si>
    <t>Datum ukončení</t>
  </si>
  <si>
    <t>Výše žádané podpory</t>
  </si>
  <si>
    <t>15KPG01-0001</t>
  </si>
  <si>
    <t>Foerstrovy dny, hudební festival o.p.s.</t>
  </si>
  <si>
    <t>Libáň ský hudební máj - Foerstrovy dny 2015 - 15.ročník</t>
  </si>
  <si>
    <t>01.01.2015</t>
  </si>
  <si>
    <t>30.10.2015</t>
  </si>
  <si>
    <t>15KPG01-0002</t>
  </si>
  <si>
    <t>Hradecká kulturní a vzdělávací společnost s.r.o.</t>
  </si>
  <si>
    <t>STŘEDOEVROPSKÝ JAZZOVÝ MOST</t>
  </si>
  <si>
    <t>30.11.2015</t>
  </si>
  <si>
    <t>15KPG01-0003</t>
  </si>
  <si>
    <t>Kdo si hraje, nezlobí - pravidelné hraní pohádek pro děti</t>
  </si>
  <si>
    <t>31.12.2015</t>
  </si>
  <si>
    <t>15KPG01-0004</t>
  </si>
  <si>
    <t>Základní škola a Mateřská škola Deštné v Orlických horách</t>
  </si>
  <si>
    <t>Putujeme pod deštníkem</t>
  </si>
  <si>
    <t>15KPG01-0005</t>
  </si>
  <si>
    <t>Akademické týdny 25.ročník</t>
  </si>
  <si>
    <t>31.10.2015</t>
  </si>
  <si>
    <t>15KPG01-0006</t>
  </si>
  <si>
    <t>Bornflossrock léto 2015</t>
  </si>
  <si>
    <t>02.03.2015</t>
  </si>
  <si>
    <t>24.07.2015</t>
  </si>
  <si>
    <t>15KPG01-0007</t>
  </si>
  <si>
    <t>ZO ČSOP ORLICE</t>
  </si>
  <si>
    <t>Tematické kulturní akce pro veřejnost v Podorlickém skanzenu v Krňovicích 2015</t>
  </si>
  <si>
    <t>15KPG01-0008</t>
  </si>
  <si>
    <t>Divadelní představení "Jan zvaný Hus"</t>
  </si>
  <si>
    <t>15KPG01-0009</t>
  </si>
  <si>
    <t>Osvětová beseda Vysokov</t>
  </si>
  <si>
    <t>48. ročník Vysokovský kohout - celostátní festival amaterského filmu</t>
  </si>
  <si>
    <t>01.04.2015</t>
  </si>
  <si>
    <t>15KPG01-0010</t>
  </si>
  <si>
    <t>Město Dobruška</t>
  </si>
  <si>
    <t>Dobrušské letní muzicírování</t>
  </si>
  <si>
    <t>01.06.2015</t>
  </si>
  <si>
    <t>15KPG01-0011</t>
  </si>
  <si>
    <t>Tradiční Svatováclavské slavnosti v Dobrušce</t>
  </si>
  <si>
    <t>15KPG01-0012</t>
  </si>
  <si>
    <t>Biskupství královéhradecké</t>
  </si>
  <si>
    <t>Noc kostelů 2015</t>
  </si>
  <si>
    <t>02.01.2015</t>
  </si>
  <si>
    <t>31.08.2015</t>
  </si>
  <si>
    <t>15KPG01-0013</t>
  </si>
  <si>
    <t>Ochotnický divadelní spolek Bozděch</t>
  </si>
  <si>
    <t>12.Setkání dechových hudeb 2015</t>
  </si>
  <si>
    <t>30.08.2015</t>
  </si>
  <si>
    <t>15KPG01-0014</t>
  </si>
  <si>
    <t>Týden otevřených kostelů 2015</t>
  </si>
  <si>
    <t>15KPG01-0015</t>
  </si>
  <si>
    <t>„Split Second – Záblesk vteřiny“</t>
  </si>
  <si>
    <t>01.03.2015</t>
  </si>
  <si>
    <t>15KPG01-0016</t>
  </si>
  <si>
    <t>Dům dětí a mládeže JEDNIČKA, Dvůr Králové nad Labem, Spojených národů 1620</t>
  </si>
  <si>
    <t>21. ročník celostátní soutěže mladých amatérských filmařů JUNIORFILM - Memoriál Jiřího Beneše a  Zlaté slunce Královédvorské 2015</t>
  </si>
  <si>
    <t>30.09.2015</t>
  </si>
  <si>
    <t>15KPG01-0017</t>
  </si>
  <si>
    <t>Město Hořice</t>
  </si>
  <si>
    <t>Meinárodní festival krásných umění Hořice 2015</t>
  </si>
  <si>
    <t>15KPG01-0018</t>
  </si>
  <si>
    <t>Tradice Hořických trubiček</t>
  </si>
  <si>
    <t>01.07.2015</t>
  </si>
  <si>
    <t>15KPG01-0019</t>
  </si>
  <si>
    <t>Dům kultury Koruna</t>
  </si>
  <si>
    <t>Hořické hudební slavnosti 2015</t>
  </si>
  <si>
    <t>17.04.2015</t>
  </si>
  <si>
    <t>15KPG01-0020</t>
  </si>
  <si>
    <t>Loutkové Divadlo "MARTÍNEK" Libáň</t>
  </si>
  <si>
    <t>17.Přehlídka loutkových divadel-Řezníčkova Libáň 2015</t>
  </si>
  <si>
    <t>15KPG01-0021</t>
  </si>
  <si>
    <t>Diakonie ČCE - středisko Milíčův dům</t>
  </si>
  <si>
    <t>FestNeFest</t>
  </si>
  <si>
    <t>15KPG01-0022</t>
  </si>
  <si>
    <t>MĚSTSKÝ KLUB V NOVÉM MĚSTĚ NAD METUJÍ</t>
  </si>
  <si>
    <t>Smetanovské dny 2015 - 32. ročník hudebního festivalu</t>
  </si>
  <si>
    <t>15KPG01-0023</t>
  </si>
  <si>
    <t>Muzeum Boženy Němcové v České Skalici</t>
  </si>
  <si>
    <t>Tradice jiřinkových slavností v české Skalici jako vzor pro setkávání lidí s kulturním povědomím 2015</t>
  </si>
  <si>
    <t>15KPG01-0024</t>
  </si>
  <si>
    <t>SPLAV! - Sobotecký pravidelný lehce avantgardní věstník</t>
  </si>
  <si>
    <t>31.07.2015</t>
  </si>
  <si>
    <t>15KPG01-0025</t>
  </si>
  <si>
    <t>Oblastní charita Červený Kostelec</t>
  </si>
  <si>
    <t>14. Svatoanenské zahradní slavnosti aneb slavnosti bez bariér</t>
  </si>
  <si>
    <t>01.05.2015</t>
  </si>
  <si>
    <t>15KPG01-0026</t>
  </si>
  <si>
    <t>Občanské sdružení Na podporu aktivit v NB</t>
  </si>
  <si>
    <t>Fišerův Bydžov 2015 - 19. ročník</t>
  </si>
  <si>
    <t>13.01.2015</t>
  </si>
  <si>
    <t>15KPG01-0027</t>
  </si>
  <si>
    <t>"Slavnosti dřeva" - dřevosochání v rámci Martinského jarmarku</t>
  </si>
  <si>
    <t>23.12.2015</t>
  </si>
  <si>
    <t>15KPG01-0028</t>
  </si>
  <si>
    <t>Daneta, svépomocné sdružení rodičů a přátel zdravotně postižených dětí</t>
  </si>
  <si>
    <t>Daneťáček v roce 2015</t>
  </si>
  <si>
    <t>15KPG01-0029</t>
  </si>
  <si>
    <t>ENTRÉE K TANCI</t>
  </si>
  <si>
    <t>15KPG01-0030</t>
  </si>
  <si>
    <t>37. ročník festivalu české filmové a televizní komedie Novoměstský hrnec smíchu 2015</t>
  </si>
  <si>
    <t>15KPG01-0031</t>
  </si>
  <si>
    <t>FESTIVAL DĚTSKÉHO TANCE</t>
  </si>
  <si>
    <t>15KPG01-0032</t>
  </si>
  <si>
    <t>Důl Jan Šverma o.p.s.</t>
  </si>
  <si>
    <t>Dostaňme děti od počítačů</t>
  </si>
  <si>
    <t>15KPG01-0033</t>
  </si>
  <si>
    <t>Město Meziměstí</t>
  </si>
  <si>
    <t>Meziměstské divadelní hry - 52. ročník</t>
  </si>
  <si>
    <t>15KPG01-0034</t>
  </si>
  <si>
    <t>Evropské centrum pantomimy neslyšících, o.s.</t>
  </si>
  <si>
    <t>XX. OTEVŘENO Mezikrajová postupová přehlídka</t>
  </si>
  <si>
    <t>30.12.2015</t>
  </si>
  <si>
    <t>15KPG01-0035</t>
  </si>
  <si>
    <t>Město Lázně Bělohrad</t>
  </si>
  <si>
    <t>Letní koncerty v Bažantnici</t>
  </si>
  <si>
    <t>15KPG01-0036</t>
  </si>
  <si>
    <t>Divadelní soubor KLICPERA Chlumec nad Cidlinou o.s.</t>
  </si>
  <si>
    <t>68. ročník amatérské divadelní přehlídky "Klicperův Chlumec"</t>
  </si>
  <si>
    <t>15KPG01-0037</t>
  </si>
  <si>
    <t>Muzeum přírody Český ráj o. s.</t>
  </si>
  <si>
    <t>Živá historie Jičínska</t>
  </si>
  <si>
    <t>15KPG01-0038</t>
  </si>
  <si>
    <t>OBEC HAJNICE</t>
  </si>
  <si>
    <t>Hajnickej potlach</t>
  </si>
  <si>
    <t>15KPG01-0039</t>
  </si>
  <si>
    <t>Agentura pro rozvoj Broumovska</t>
  </si>
  <si>
    <t>HRA-NIC-E</t>
  </si>
  <si>
    <t>15KPG01-0040</t>
  </si>
  <si>
    <t>Symposion slaví  sedmdesátku!</t>
  </si>
  <si>
    <t>25.01.2015</t>
  </si>
  <si>
    <t>29.11.2015</t>
  </si>
  <si>
    <t>15KPG01-0041</t>
  </si>
  <si>
    <t>František Kinský</t>
  </si>
  <si>
    <t>Zámecké kulturní léto 2015</t>
  </si>
  <si>
    <t>10.12.2015</t>
  </si>
  <si>
    <t>15KPG01-0042</t>
  </si>
  <si>
    <t>J Reality, s.r.o.</t>
  </si>
  <si>
    <t>Pilníkovský písničkář 2015</t>
  </si>
  <si>
    <t>15.11.2015</t>
  </si>
  <si>
    <t>15KPG01-0043</t>
  </si>
  <si>
    <t>Mgr. Štěpán Mach</t>
  </si>
  <si>
    <t>Taneční divadlo Honzy Pokusila</t>
  </si>
  <si>
    <t>15KPG01-0044</t>
  </si>
  <si>
    <t>Impuls Hradec Králové, centrum podpory uměleckých aktivit</t>
  </si>
  <si>
    <t>Audimafor 2015</t>
  </si>
  <si>
    <t>15KPG01-0045</t>
  </si>
  <si>
    <t>Tanec, tanec 2015</t>
  </si>
  <si>
    <t>15KPG01-0046</t>
  </si>
  <si>
    <t>Krajská přehlídka školních pěveckých sborů</t>
  </si>
  <si>
    <t>15KPG01-0047</t>
  </si>
  <si>
    <t>Cinema Open 2015</t>
  </si>
  <si>
    <t>15KPG01-0048</t>
  </si>
  <si>
    <t>Krajská soutěž neprofesionální filmové tvorby Český videosalon 2015</t>
  </si>
  <si>
    <t>15KPG01-0049</t>
  </si>
  <si>
    <t>Národní festival neprofesionálních komorních a symfonických těles 2015</t>
  </si>
  <si>
    <t>15KPG01-0050</t>
  </si>
  <si>
    <t>Den otevřených ateliérů 2015</t>
  </si>
  <si>
    <t>15KPG01-0051</t>
  </si>
  <si>
    <t>Premiéra 2015</t>
  </si>
  <si>
    <t>15KPG01-0052</t>
  </si>
  <si>
    <t>ROK NA STATKU</t>
  </si>
  <si>
    <t>15KPG01-0053</t>
  </si>
  <si>
    <t>Taneční skupina T- BASS Hradec Králové</t>
  </si>
  <si>
    <t>REGIONÁLNÍ KOLO SOUTĚŽE TANEČNÍCH FORMACÍ</t>
  </si>
  <si>
    <t>30.06.2015</t>
  </si>
  <si>
    <t>15KPG01-0054</t>
  </si>
  <si>
    <t>Společenské centrum Trutnovska pro kulturu a volný čas</t>
  </si>
  <si>
    <t>TRUTNOVSKÝ PODZIM 2015</t>
  </si>
  <si>
    <t>15.12.2015</t>
  </si>
  <si>
    <t>15KPG01-0055</t>
  </si>
  <si>
    <t>Klub rodičů a přátel Královéhradeckého dětského sboru</t>
  </si>
  <si>
    <t>Koncertní turné KHDS Jitro  - Francie 2015</t>
  </si>
  <si>
    <t>15KPG01-0056</t>
  </si>
  <si>
    <t>Koncert TRIO BALKAN STRINGS</t>
  </si>
  <si>
    <t>31.01.2015</t>
  </si>
  <si>
    <t>15KPG01-0057</t>
  </si>
  <si>
    <t>Koncert GWYN ASHTON TRIO</t>
  </si>
  <si>
    <t>31.05.2015</t>
  </si>
  <si>
    <t>15KPG01-0058</t>
  </si>
  <si>
    <t>Muzeum východních Čech v Hradci Králové</t>
  </si>
  <si>
    <t>Doprovodné programy k expozicím, výstavám a zvykoslovnému roku 2015</t>
  </si>
  <si>
    <t>15KPG01-0059</t>
  </si>
  <si>
    <t>Středisko ekologické výchovy a etiky Rýchory - SEVER, Brontosaurus Krkonoše</t>
  </si>
  <si>
    <t>DOTEKY-Cesta zvuku</t>
  </si>
  <si>
    <t>15KPG01-0060</t>
  </si>
  <si>
    <t>Portál nezávislého filmu Unitedfilm</t>
  </si>
  <si>
    <t>15KPG01-0061</t>
  </si>
  <si>
    <t>OPEN ART Nová Paka</t>
  </si>
  <si>
    <t>Mezinárodní houslová soutěž Mistra Josefa Muziky - 19. ročník</t>
  </si>
  <si>
    <t>15KPG01-0062</t>
  </si>
  <si>
    <t>VŠECHNY  CESTY VEDOU Z MILÉTU</t>
  </si>
  <si>
    <t>16.04.2015</t>
  </si>
  <si>
    <t>25.06.2015</t>
  </si>
  <si>
    <t>15KPG01-0063</t>
  </si>
  <si>
    <t>Kulturní sdružení HARANT Pecka</t>
  </si>
  <si>
    <t>XI. ročník Harantovských slavností historického zpěvu</t>
  </si>
  <si>
    <t>01.02.2015</t>
  </si>
  <si>
    <t>15KPG01-0064</t>
  </si>
  <si>
    <t>Letní koncerty 2015 - 11. ročník</t>
  </si>
  <si>
    <t>15KPG01-0065</t>
  </si>
  <si>
    <t>Dvořákův festival 60. ročník</t>
  </si>
  <si>
    <t>27.06.2015</t>
  </si>
  <si>
    <t>15KPG01-0066</t>
  </si>
  <si>
    <t>Město Kostelec nad Orlicí</t>
  </si>
  <si>
    <t>Kostelecký multižánrový hudební festival 2015</t>
  </si>
  <si>
    <t>12.01.2015</t>
  </si>
  <si>
    <t>15KPG01-0067</t>
  </si>
  <si>
    <t>8.Dětské čarodějnice</t>
  </si>
  <si>
    <t>30.04.2015</t>
  </si>
  <si>
    <t>15KPG01-0068</t>
  </si>
  <si>
    <t>Science Café a  Dialog Café v broumovském klášteře</t>
  </si>
  <si>
    <t>15KPG01-0069</t>
  </si>
  <si>
    <t>Společná hudba bez hranic věku a národa</t>
  </si>
  <si>
    <t>15KPG01-0070</t>
  </si>
  <si>
    <t>Sion - Nová generace</t>
  </si>
  <si>
    <t>Dny pro Izrael</t>
  </si>
  <si>
    <t>15KPG01-0071</t>
  </si>
  <si>
    <t>Náboženská obec Církve československé husitské v Dobrušce</t>
  </si>
  <si>
    <t>Koncerty pro varhany</t>
  </si>
  <si>
    <t>22.03.2015</t>
  </si>
  <si>
    <t>15KPG01-0072</t>
  </si>
  <si>
    <t>Orlické Ozvěny 2015</t>
  </si>
  <si>
    <t>15.04.2015</t>
  </si>
  <si>
    <t>10.08.2015</t>
  </si>
  <si>
    <t>15KPG01-0073</t>
  </si>
  <si>
    <t>Celoroční projekt - Cyklus výstav současného výtvarného umění</t>
  </si>
  <si>
    <t>15KPG01-0074</t>
  </si>
  <si>
    <t>Kultura Rychnov nad Kněžnou, s.r.o.</t>
  </si>
  <si>
    <t>Šlitrovo jaro 2015 - 22. ročník</t>
  </si>
  <si>
    <t>27.05.2015</t>
  </si>
  <si>
    <t>15KPG01-0075</t>
  </si>
  <si>
    <t>Cirk-UFF 2015</t>
  </si>
  <si>
    <t>15KPG01-0076</t>
  </si>
  <si>
    <t>Filmový klub Rychnov nad Kněžnou</t>
  </si>
  <si>
    <t>Rychnovská osmička a Filmový smích 2015</t>
  </si>
  <si>
    <t>05.01.2015</t>
  </si>
  <si>
    <t>15KPG01-0077</t>
  </si>
  <si>
    <t>RYCHNOVSKÉ HISTORICKÉ SLAVNOSTI</t>
  </si>
  <si>
    <t>15KPG01-0078</t>
  </si>
  <si>
    <t>Tradiční řemesla v tkalcovském muzeu</t>
  </si>
  <si>
    <t>15KPG01-0079</t>
  </si>
  <si>
    <t>"Společnost pro revitalizaci místních drah"</t>
  </si>
  <si>
    <t>Historickými vlaky na Kuks</t>
  </si>
  <si>
    <t>02.05.2015</t>
  </si>
  <si>
    <t>15KPG01-0080</t>
  </si>
  <si>
    <t>KK3 Klub konkretistů</t>
  </si>
  <si>
    <t>Konkrétní podzim 2015</t>
  </si>
  <si>
    <t>06.11.2015</t>
  </si>
  <si>
    <t>15KPG01-0081</t>
  </si>
  <si>
    <t>9. ARTIENALE HRKR - královéhradecké výtvarné sympozium a Nábřeží umělců</t>
  </si>
  <si>
    <t>02.02.2015</t>
  </si>
  <si>
    <t>16.10.2015</t>
  </si>
  <si>
    <t>15KPG01-0082</t>
  </si>
  <si>
    <t>Klášter žije! IX.</t>
  </si>
  <si>
    <t>15KPG01-0083</t>
  </si>
  <si>
    <t>HRANÍ BEZ HRANIC V. - DIVADELNÍ FESTIVAL OSOB SE ZDRAVOTNÍM POSTIŽENÍM</t>
  </si>
  <si>
    <t>15KPG01-0084</t>
  </si>
  <si>
    <t>"Pro kulturní a sportovní rozvoj obce Malá Úpa, o.s."</t>
  </si>
  <si>
    <t>Tradiční maloúpský jarmark a Krakonošovy toulky</t>
  </si>
  <si>
    <t>31.03.2015</t>
  </si>
  <si>
    <t>17.11.2015</t>
  </si>
  <si>
    <t>15KPG01-0085</t>
  </si>
  <si>
    <t>Základní umělecká škola Trutnov</t>
  </si>
  <si>
    <t>Reprezentační koncert k 70. výročí založení ZUŠ Trutnov</t>
  </si>
  <si>
    <t>15KPG01-0086</t>
  </si>
  <si>
    <t>DANCE FESTIVAL TRUTNOV 2015</t>
  </si>
  <si>
    <t>02.11.2015</t>
  </si>
  <si>
    <t>15KPG01-0087</t>
  </si>
  <si>
    <t>Husité v Polici nad Metují</t>
  </si>
  <si>
    <t>09.02.2015</t>
  </si>
  <si>
    <t>15KPG01-0088</t>
  </si>
  <si>
    <t>Město Rtyně v Podkrkonoší</t>
  </si>
  <si>
    <t>NOTA 2015</t>
  </si>
  <si>
    <t>15KPG01-0089</t>
  </si>
  <si>
    <t>Pod Zvičinou, s.r.o.</t>
  </si>
  <si>
    <t>Osobnosti Podkrkonoší - po stopách K.J. Erbena</t>
  </si>
  <si>
    <t>15KPG01-0090</t>
  </si>
  <si>
    <t>Jan Petr Straka z Nedabylic</t>
  </si>
  <si>
    <t>15KPG01-0091</t>
  </si>
  <si>
    <t>Sdružení pro rozvoj kulturních aktivit Opočna</t>
  </si>
  <si>
    <t>Mikuláš v Opočně 2015</t>
  </si>
  <si>
    <t>18.12.2015</t>
  </si>
  <si>
    <t>15KPG01-0092</t>
  </si>
  <si>
    <t>Pojďte s námi do historie III.</t>
  </si>
  <si>
    <t>15KPG01-0093</t>
  </si>
  <si>
    <t>Jarmark na hradišti Opočno 2015</t>
  </si>
  <si>
    <t>15KPG01-0094</t>
  </si>
  <si>
    <t>Koncetně-soutěžní zájezd Tanečního orchestru Relax Band Hronov - Rusko (město Ivanovo - Ivanovskaja oblast)</t>
  </si>
  <si>
    <t>15KPG01-0095</t>
  </si>
  <si>
    <t>"Podkrkonoší žije, o.s."</t>
  </si>
  <si>
    <t>Zvičina a okolí - historie a současnost</t>
  </si>
  <si>
    <t>15KPG01-0096</t>
  </si>
  <si>
    <t>"BONI ART FESTIVAL - DUŠIČKOVÝ FESTIVAL"</t>
  </si>
  <si>
    <t>15KPG01-0097</t>
  </si>
  <si>
    <t>STREETMANIA ANEB TANCEM PROTI DROGÁM</t>
  </si>
  <si>
    <t>15KPG01-0098</t>
  </si>
  <si>
    <t>Obec Rudník</t>
  </si>
  <si>
    <t>Svatováclavské slavnosti 2015</t>
  </si>
  <si>
    <t>11.09.2015</t>
  </si>
  <si>
    <t>11.10.2015</t>
  </si>
  <si>
    <t>15KPG01-0099</t>
  </si>
  <si>
    <t>Obec Deštné v Orlických horách</t>
  </si>
  <si>
    <t>Tavení skla dřevem XXIV. ročník</t>
  </si>
  <si>
    <t>21.01.2015</t>
  </si>
  <si>
    <t>15KPG01-0100</t>
  </si>
  <si>
    <t>OUTDOOR FILMS s.r.o.</t>
  </si>
  <si>
    <t>MEZINÁRODNÍ FESTIVAL OUTDOOROVÝCH FILMŮ - 13. ročník 2015</t>
  </si>
  <si>
    <t>15KPG01-0101</t>
  </si>
  <si>
    <t>Jiráskovo gymnázium, Náchod, Řezníčkova 451</t>
  </si>
  <si>
    <t>DePo 2015 - Náchodské Dny poezie 2015 - 6.ročník</t>
  </si>
  <si>
    <t>15KPG01-0102</t>
  </si>
  <si>
    <t>Město Nové Město nad Metují</t>
  </si>
  <si>
    <t>Dětský silvestr aneb Silvestrovské odpoledne pro děti</t>
  </si>
  <si>
    <t>01.10.2015</t>
  </si>
  <si>
    <t>15KPG01-0103</t>
  </si>
  <si>
    <t>Deset Deka Festival 2015 - 6.ročník</t>
  </si>
  <si>
    <t>15KPG01-0104</t>
  </si>
  <si>
    <t>Město Police nad Metují</t>
  </si>
  <si>
    <t>68. Polické divadelní hry</t>
  </si>
  <si>
    <t>15KPG01-0105</t>
  </si>
  <si>
    <t>Klub Základní umělecké školy Hradec Králové - Na Střezině 1042</t>
  </si>
  <si>
    <t>Hradecké Guitarreando 2015</t>
  </si>
  <si>
    <t>10.06.2015</t>
  </si>
  <si>
    <t>15KPG01-0106</t>
  </si>
  <si>
    <t>Šikovné ruce pro hospic 2015 aneb lidé lidem</t>
  </si>
  <si>
    <t>15KPG01-0107</t>
  </si>
  <si>
    <t>Kultura otevírá Poklop 2015</t>
  </si>
  <si>
    <t>15KPG01-0108</t>
  </si>
  <si>
    <t>Život na zámku, o.s. Kvasiny</t>
  </si>
  <si>
    <t>Zámecký kulturní rok 2015</t>
  </si>
  <si>
    <t>15KPG01-0109</t>
  </si>
  <si>
    <t>MĚSTO NÁCHOD</t>
  </si>
  <si>
    <t>IX. Náchodské Kuronské slavnosti</t>
  </si>
  <si>
    <t>01.08.2015</t>
  </si>
  <si>
    <t>15KPG01-0110</t>
  </si>
  <si>
    <t>ŠPITÁL ART 2015</t>
  </si>
  <si>
    <t>15KPG01-0111</t>
  </si>
  <si>
    <t>Regionální muzeum a galerie v Jičíně</t>
  </si>
  <si>
    <t>Velkoformátové fotografie 2. světové války, instalační prvky výstavy RMaG v Jičíně</t>
  </si>
  <si>
    <t>20.06.2015</t>
  </si>
  <si>
    <t>15KPG01-0112</t>
  </si>
  <si>
    <t>Součková Martina</t>
  </si>
  <si>
    <t>NA JEDNOM BŘEHU - 13. ročník world music festivalu</t>
  </si>
  <si>
    <t>15KPG01-0113</t>
  </si>
  <si>
    <t>Společnost přátel Jiřího Strejce</t>
  </si>
  <si>
    <t>Pocta Jakubu Janu Rybovi – J. J. Ryba a východočeští skladatelé</t>
  </si>
  <si>
    <t>15KPG01-0114</t>
  </si>
  <si>
    <t>"Královédvorský chrámový sbor"</t>
  </si>
  <si>
    <t>Hudební léto Kuks 2015</t>
  </si>
  <si>
    <t>22.08.2015</t>
  </si>
  <si>
    <t>15KPG01-0115</t>
  </si>
  <si>
    <t>Opočenská beseda</t>
  </si>
  <si>
    <t>Opočno hudební 2015</t>
  </si>
  <si>
    <t>15KPG01-0116</t>
  </si>
  <si>
    <t>21. ročník festivalu Dny R. A. Dvorského</t>
  </si>
  <si>
    <t>15KPG01-0117</t>
  </si>
  <si>
    <t>Veteran Car Club Dvůr Králové nad Labem</t>
  </si>
  <si>
    <t>Než vypustíme vodu z chladiče - vzpomínková jízda J. Šíra 2015</t>
  </si>
  <si>
    <t>15KPG01-0118</t>
  </si>
  <si>
    <t>OBEC VLKOV</t>
  </si>
  <si>
    <t>Vlkovský jarmark</t>
  </si>
  <si>
    <t>15KPG01-0119</t>
  </si>
  <si>
    <t>GALAMIS COMPANY s.r.o.</t>
  </si>
  <si>
    <t>Rap-Air 2015</t>
  </si>
  <si>
    <t>15KPG01-0120</t>
  </si>
  <si>
    <t>Obec Dětenice</t>
  </si>
  <si>
    <t>15. ročník mezinárodní festivalu sborového zpěvu - Foerstrovy Osenioce 2015</t>
  </si>
  <si>
    <t>15KPG01-0121</t>
  </si>
  <si>
    <t>OBEC KOHOUTOV</t>
  </si>
  <si>
    <t>Lidová řemesla Kohoutov  2015</t>
  </si>
  <si>
    <t>15KPG01-0122</t>
  </si>
  <si>
    <t>TĚLOCVIČNÁ JEDNOTA SOKOL JAROMĚŘ</t>
  </si>
  <si>
    <t>TANFEST Jaroměř 2015</t>
  </si>
  <si>
    <t>18.01.2015</t>
  </si>
  <si>
    <t>15KPG01-0123</t>
  </si>
  <si>
    <t>Středisko východočeských spisovatelů</t>
  </si>
  <si>
    <t>Východočeský literární maraton</t>
  </si>
  <si>
    <t>02.10.2015</t>
  </si>
  <si>
    <t>04.12.2015</t>
  </si>
  <si>
    <t>15KPG01-0124</t>
  </si>
  <si>
    <t>Zámek Rokytnice - Orlické hory našima očima</t>
  </si>
  <si>
    <t>15KPG01-0125</t>
  </si>
  <si>
    <t>Oslavy 600 let od první písemné zmínky o obci  Kohoutov</t>
  </si>
  <si>
    <t>15KPG01-0126</t>
  </si>
  <si>
    <t>Polyfonní sdružení - Nové Město nad Metují</t>
  </si>
  <si>
    <t>Jakub Jan Ryba neznámý i známý</t>
  </si>
  <si>
    <t>25.12.2015</t>
  </si>
  <si>
    <t>15KPG01-0127</t>
  </si>
  <si>
    <t>o.p.s. Valdštejnská lodžie - kulturní imaginárium</t>
  </si>
  <si>
    <t>NETRADIČNÍ OŽIVOVÁNÍ TRADIC</t>
  </si>
  <si>
    <t>15KPG01-0128</t>
  </si>
  <si>
    <t>Bohadlo Stanislav</t>
  </si>
  <si>
    <t>THEATRUM KUKS. Festival barokního divadla, opery a hudby. 14. ročník</t>
  </si>
  <si>
    <t>13.11.2015</t>
  </si>
  <si>
    <t>15KPG01-0129</t>
  </si>
  <si>
    <t>Pořízení doprovodného elektronického nástroje pro koncerty</t>
  </si>
  <si>
    <t>15KPG01-0130</t>
  </si>
  <si>
    <t>BLUEGRASS NA MLEJNĚ</t>
  </si>
  <si>
    <t>20.01.2015</t>
  </si>
  <si>
    <t>15KPG01-0131</t>
  </si>
  <si>
    <t>"Galerie u sv. Jakuba, o.s."</t>
  </si>
  <si>
    <t>"Rok s Galerií u sv. Jakuba"</t>
  </si>
  <si>
    <t>04.04.2015</t>
  </si>
  <si>
    <t>15KPG01-0132</t>
  </si>
  <si>
    <t>Sochařské-řezbářské sympozium Roškopov 2015</t>
  </si>
  <si>
    <t>15KPG01-0133</t>
  </si>
  <si>
    <t>VOX Radvanice, z.s.</t>
  </si>
  <si>
    <t>Radvanická opona 2015 1. ročník</t>
  </si>
  <si>
    <t>15KPG01-0134</t>
  </si>
  <si>
    <t>Hudba bez hranic 2015 - 1.ročník</t>
  </si>
  <si>
    <t>15KPG01-0135</t>
  </si>
  <si>
    <t>Javornický rok</t>
  </si>
  <si>
    <t>15KPG01-0136</t>
  </si>
  <si>
    <t>IN-SI-DE- The Cirque</t>
  </si>
  <si>
    <t>15KPG01-0137</t>
  </si>
  <si>
    <t>Janoušek Miroslav</t>
  </si>
  <si>
    <t>Textová dílna Slávka Janouška</t>
  </si>
  <si>
    <t>15KPG01-0138</t>
  </si>
  <si>
    <t>MĚSTO BROUMOV</t>
  </si>
  <si>
    <t>Rockstock a Broumovská pouť</t>
  </si>
  <si>
    <t>26.06.2015</t>
  </si>
  <si>
    <t>28.08.2015</t>
  </si>
  <si>
    <t>15KPG01-0139</t>
  </si>
  <si>
    <t>Dětenické divadlování 2015 - přehlídka amaterských divadelních sborů</t>
  </si>
  <si>
    <t>15KPG01-0140</t>
  </si>
  <si>
    <t>FILHARMONIE Hradec Králové o.p.s.</t>
  </si>
  <si>
    <t>VANGELIS - MYTHODEA</t>
  </si>
  <si>
    <t>15KPG01-0141</t>
  </si>
  <si>
    <t>Jak se dělá hudba</t>
  </si>
  <si>
    <t>15KPG01-0142</t>
  </si>
  <si>
    <t>Péče o duševní zdraví - region Pardubice</t>
  </si>
  <si>
    <t>Cirkus v horách - cirkus Bombastico</t>
  </si>
  <si>
    <t>05.07.2015</t>
  </si>
  <si>
    <t>15KPG01-0143</t>
  </si>
  <si>
    <t>Popularizace historických památek Královéhradeckého kraje formou krátkých dokumentárních filmů</t>
  </si>
  <si>
    <t>15KPG01-0144</t>
  </si>
  <si>
    <t>Omnium, občanské sdružení</t>
  </si>
  <si>
    <t>Mezinárodní konference "Středověk Broumovska, Kladska a Dolního Slezska: architektura, sochařství, malířství"</t>
  </si>
  <si>
    <t>15KPG01-0145</t>
  </si>
  <si>
    <t>Kniha - přítel člověka?</t>
  </si>
  <si>
    <t>03.01.2015</t>
  </si>
  <si>
    <t>15KPG01-0146</t>
  </si>
  <si>
    <t>Konference Lidová architektura Broumovsko 2015</t>
  </si>
  <si>
    <t>15KPG01-0147</t>
  </si>
  <si>
    <t>Sdružení studentstva novobydžovského z.s.</t>
  </si>
  <si>
    <t>133. studentská merenda</t>
  </si>
  <si>
    <t>15KPG01-0148</t>
  </si>
  <si>
    <t>Klášter žije</t>
  </si>
  <si>
    <t>15KPG01-0149</t>
  </si>
  <si>
    <t>Místní akční skupina POHODA venkova</t>
  </si>
  <si>
    <t>Mezinárodní hudební festival F. L. Věka 2015</t>
  </si>
  <si>
    <t>20.12.2015</t>
  </si>
  <si>
    <t>15KPG01-0150</t>
  </si>
  <si>
    <t>RockMánie 2015</t>
  </si>
  <si>
    <t>15KPG01-0151</t>
  </si>
  <si>
    <t>Město Opočno</t>
  </si>
  <si>
    <t>OPOčnofest</t>
  </si>
  <si>
    <t>15KPG01-0152</t>
  </si>
  <si>
    <t>Občanské sdružení Beseda Val</t>
  </si>
  <si>
    <t>Divadelní POHODA 2015 festi-VAL</t>
  </si>
  <si>
    <t>15KPG01-0153</t>
  </si>
  <si>
    <t>BONI PUERI - základní umělecká škola, Hradec Králové</t>
  </si>
  <si>
    <t>Boni pueri na Shanghai International Choral Art Week</t>
  </si>
  <si>
    <t>15KPG01-0154</t>
  </si>
  <si>
    <t>Kulturní centrum města Týniště nad Orlicí</t>
  </si>
  <si>
    <t>20.mezinárodní týnišťský swingový festival Jardy Marčíka 2015</t>
  </si>
  <si>
    <t>15KPG01-0155</t>
  </si>
  <si>
    <t>ASOCIACE KUCHAŘŮ A CUKRÁŘŮ ČESKÉ REPUBLIKY, o.s.</t>
  </si>
  <si>
    <t>Gastro Hradec Vitana Cup 2015 - 20. ročník soutěže kuchařů a cukrářů</t>
  </si>
  <si>
    <t>15KPG01-0156</t>
  </si>
  <si>
    <t>Neratov 2015 - Menteatrál festival 2.ročník</t>
  </si>
  <si>
    <t>15KPG01-0157</t>
  </si>
  <si>
    <t>Sdružení pro Vízmburk, o.s.</t>
  </si>
  <si>
    <t>Vízmburské kulturní léto 2015</t>
  </si>
  <si>
    <t>15KPG01-0158</t>
  </si>
  <si>
    <t>SEM Přátelé Herlíkovic</t>
  </si>
  <si>
    <t>Výroční pouť kostela a navazující kulturní akce - koncert, výstava, setkání s krajany z Německa</t>
  </si>
  <si>
    <t>15KPG01-0159</t>
  </si>
  <si>
    <t>5. festival zámeckých a klášterních divadel</t>
  </si>
  <si>
    <t>15KPG01-0160</t>
  </si>
  <si>
    <t>Třebechovické muzeum betlémů</t>
  </si>
  <si>
    <t>SYMPOSION 2015 - přehlídka ochotnických divadelních souborů</t>
  </si>
  <si>
    <t>15KPG01-0161</t>
  </si>
  <si>
    <t>Open Air Program 2015</t>
  </si>
  <si>
    <t>15KPG01-0162</t>
  </si>
  <si>
    <t>Folklorní soubor Barunka, o.s. Česká Skalice</t>
  </si>
  <si>
    <t>MLYNÁŘSKÉ SLAVNOSTI</t>
  </si>
  <si>
    <t>15KPG01-0163</t>
  </si>
  <si>
    <t>Festival Vamberák 2015</t>
  </si>
  <si>
    <t>15KPG01-0164</t>
  </si>
  <si>
    <t>Království – ojedinělý program pro rodiče s dětmi</t>
  </si>
  <si>
    <t>15KPG01-0165</t>
  </si>
  <si>
    <t>Kvítek - sdružení rodičů a přátel dětského folkorního souboru</t>
  </si>
  <si>
    <t>Setkání s folklórem 2015</t>
  </si>
  <si>
    <t>15KPG01-0166</t>
  </si>
  <si>
    <t>Choral Festival Network v Královéhradeckém kraji</t>
  </si>
  <si>
    <t>15KPG01-0167</t>
  </si>
  <si>
    <t>Společnost železniční výtopna Jaroměř</t>
  </si>
  <si>
    <t>Muzejní vlaky 2015 Královéhradeckým krajem</t>
  </si>
  <si>
    <t>15KPG01-0168</t>
  </si>
  <si>
    <t>Střední uměleckoprůmyslová škola hudebních nástrojů a nábytku, Hradec Králové, 17. listopadu 1202</t>
  </si>
  <si>
    <t>Fresh Air Festival 2015</t>
  </si>
  <si>
    <t>Dobré divadlo, Litomyšl</t>
  </si>
  <si>
    <t>Akademické týdny, Nové Město nad Metují</t>
  </si>
  <si>
    <t>Bornflossrock Žacléř</t>
  </si>
  <si>
    <t>Josef René, Hradec Králové</t>
  </si>
  <si>
    <t>PANGEA MEETINGPOINT, z.ú., Kounov</t>
  </si>
  <si>
    <t>SPLAV! Praha</t>
  </si>
  <si>
    <t>Symposion, Třebechovice pod Orebem</t>
  </si>
  <si>
    <t>Butterfly-Aid o.p.s., Kradec Králové</t>
  </si>
  <si>
    <t>Butterfly-Aid o.p.s., Hradec Králové</t>
  </si>
  <si>
    <t>Apeiron z.s., Police nad Metují</t>
  </si>
  <si>
    <t>ČESKÉ DOTEKY HUDBY EM-ART, o.p.s., Praha</t>
  </si>
  <si>
    <t>RAMPA Sport s.r.o., Hradec Králové</t>
  </si>
  <si>
    <t>FONTÁNA, Nová Paka</t>
  </si>
  <si>
    <t>"Kamarádi Orlických Ozvěn", Dobruška</t>
  </si>
  <si>
    <t>Galerie na Půdě, Vrchlabí</t>
  </si>
  <si>
    <t>Tkalcovské venkovské muzeum, Trutnov</t>
  </si>
  <si>
    <t>Život bez bariér, o.s., Nová Paka</t>
  </si>
  <si>
    <t>STUDIO Trutnov</t>
  </si>
  <si>
    <t>JULINKA, Police nad Metují</t>
  </si>
  <si>
    <t>Poznávání, Nové Město nad Metují</t>
  </si>
  <si>
    <t>"Má vlast-můj domov o.s.", Záměl</t>
  </si>
  <si>
    <t>Drejsl Jan, Hronov</t>
  </si>
  <si>
    <t>"TŠ BONIFÁC" o.s., Rtyně v Podkrkonoší</t>
  </si>
  <si>
    <t>Dokořán, o.s., Náchod</t>
  </si>
  <si>
    <t>Společnost Retranchement No. XVIII, Jaroměř</t>
  </si>
  <si>
    <t>Hankův dům, městské kulturní zařízení, Dvůr Králové nad Labem</t>
  </si>
  <si>
    <t>Pešek Oldřich, Rokytnice v Orlických horách</t>
  </si>
  <si>
    <t>Album Art, Chomutov</t>
  </si>
  <si>
    <t>Spolek Javor, Javornice</t>
  </si>
  <si>
    <t>Josef Kubla, Česká Lípa</t>
  </si>
  <si>
    <t>cine4net, s.r.o., Prostějov</t>
  </si>
  <si>
    <t>ABAKUS, Opočno</t>
  </si>
  <si>
    <t>N.o.r.k.a., z.s., Broumov</t>
  </si>
  <si>
    <t>"Jiné jeviště o.s.", Praha</t>
  </si>
  <si>
    <t xml:space="preserve">Geisslers Hofcomoedianten o. s., Praha </t>
  </si>
  <si>
    <t>kontrapunkt, Hradec Králové</t>
  </si>
  <si>
    <t>STU-ART o. s., Vamberk</t>
  </si>
  <si>
    <t>Občanské sdružení ŽEN-SEN, Jičín</t>
  </si>
  <si>
    <t>Merkl Lukáš, Hradec Králové</t>
  </si>
  <si>
    <t>15KPG01 Podpora a rozvoj profesionálních i neprofesionálních kulturních aktivit</t>
  </si>
  <si>
    <t>-</t>
  </si>
  <si>
    <t xml:space="preserve">Uznatelné náklady projektu </t>
  </si>
  <si>
    <t>Doporučeno</t>
  </si>
  <si>
    <t>Požadavek  v %</t>
  </si>
  <si>
    <t>De minimis</t>
  </si>
  <si>
    <t>mimo režim de minimis</t>
  </si>
  <si>
    <t>v režimu de minimis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</si>
</sst>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64" fontId="1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top"/>
    </xf>
    <xf numFmtId="9" fontId="1" fillId="2" borderId="1" xfId="0" applyNumberFormat="1" applyFont="1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vertical="top"/>
    </xf>
    <xf numFmtId="16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164" fontId="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75" zoomScaleNormal="75" workbookViewId="0">
      <pane ySplit="2" topLeftCell="A3" activePane="bottomLeft" state="frozen"/>
      <selection pane="bottomLeft" activeCell="L153" sqref="L153"/>
    </sheetView>
  </sheetViews>
  <sheetFormatPr defaultRowHeight="15"/>
  <cols>
    <col min="1" max="1" width="8.28515625" style="1" customWidth="1"/>
    <col min="2" max="2" width="31" style="1" customWidth="1"/>
    <col min="3" max="3" width="43.42578125" style="2" customWidth="1"/>
    <col min="4" max="4" width="12.85546875" style="1" customWidth="1"/>
    <col min="5" max="5" width="12.42578125" style="1" customWidth="1"/>
    <col min="6" max="6" width="14.28515625" style="1" customWidth="1"/>
    <col min="7" max="7" width="13.42578125" style="1" customWidth="1"/>
    <col min="8" max="8" width="10.140625" style="17" customWidth="1"/>
    <col min="9" max="9" width="13.42578125" style="1" customWidth="1"/>
    <col min="10" max="10" width="13.28515625" style="2" customWidth="1"/>
    <col min="11" max="16384" width="9.140625" style="1"/>
  </cols>
  <sheetData>
    <row r="1" spans="1:10" ht="42.75" customHeight="1">
      <c r="A1" s="30" t="s">
        <v>545</v>
      </c>
      <c r="B1" s="30"/>
      <c r="C1" s="30"/>
      <c r="D1" s="30"/>
      <c r="E1" s="30"/>
      <c r="F1" s="30"/>
      <c r="G1" s="30"/>
      <c r="H1" s="30"/>
      <c r="I1" s="30"/>
    </row>
    <row r="2" spans="1:10" ht="43.5" customHeight="1">
      <c r="A2" s="3" t="s">
        <v>0</v>
      </c>
      <c r="B2" s="4" t="s">
        <v>1</v>
      </c>
      <c r="C2" s="3" t="s">
        <v>2</v>
      </c>
      <c r="D2" s="20" t="s">
        <v>3</v>
      </c>
      <c r="E2" s="20" t="s">
        <v>4</v>
      </c>
      <c r="F2" s="3" t="s">
        <v>547</v>
      </c>
      <c r="G2" s="3" t="s">
        <v>5</v>
      </c>
      <c r="H2" s="14" t="s">
        <v>549</v>
      </c>
      <c r="I2" s="3" t="s">
        <v>548</v>
      </c>
      <c r="J2" s="3" t="s">
        <v>550</v>
      </c>
    </row>
    <row r="3" spans="1:10" ht="30.75" customHeight="1">
      <c r="A3" s="7" t="s">
        <v>6</v>
      </c>
      <c r="B3" s="7" t="s">
        <v>7</v>
      </c>
      <c r="C3" s="7" t="s">
        <v>8</v>
      </c>
      <c r="D3" s="6" t="s">
        <v>9</v>
      </c>
      <c r="E3" s="6" t="s">
        <v>10</v>
      </c>
      <c r="F3" s="10">
        <v>181200</v>
      </c>
      <c r="G3" s="5">
        <f>F3*H3</f>
        <v>38939.880000000005</v>
      </c>
      <c r="H3" s="15">
        <v>0.21490000000000001</v>
      </c>
      <c r="I3" s="12">
        <v>18000</v>
      </c>
      <c r="J3" s="26" t="s">
        <v>551</v>
      </c>
    </row>
    <row r="4" spans="1:10" ht="29.25" customHeight="1">
      <c r="A4" s="7" t="s">
        <v>11</v>
      </c>
      <c r="B4" s="7" t="s">
        <v>12</v>
      </c>
      <c r="C4" s="7" t="s">
        <v>13</v>
      </c>
      <c r="D4" s="6" t="s">
        <v>9</v>
      </c>
      <c r="E4" s="6" t="s">
        <v>14</v>
      </c>
      <c r="F4" s="10">
        <v>273500</v>
      </c>
      <c r="G4" s="5">
        <f>F4*H4</f>
        <v>78303.05</v>
      </c>
      <c r="H4" s="15">
        <v>0.2863</v>
      </c>
      <c r="I4" s="12">
        <v>25000</v>
      </c>
      <c r="J4" s="26" t="s">
        <v>552</v>
      </c>
    </row>
    <row r="5" spans="1:10" ht="30.75" customHeight="1">
      <c r="A5" s="7" t="s">
        <v>15</v>
      </c>
      <c r="B5" s="7" t="s">
        <v>506</v>
      </c>
      <c r="C5" s="7" t="s">
        <v>16</v>
      </c>
      <c r="D5" s="6" t="s">
        <v>9</v>
      </c>
      <c r="E5" s="6" t="s">
        <v>17</v>
      </c>
      <c r="F5" s="10">
        <v>240000</v>
      </c>
      <c r="G5" s="5">
        <v>100000</v>
      </c>
      <c r="H5" s="15">
        <v>0.42</v>
      </c>
      <c r="I5" s="12">
        <v>0</v>
      </c>
      <c r="J5" s="26"/>
    </row>
    <row r="6" spans="1:10" s="11" customFormat="1" ht="32.25" customHeight="1">
      <c r="A6" s="8" t="s">
        <v>18</v>
      </c>
      <c r="B6" s="8" t="s">
        <v>19</v>
      </c>
      <c r="C6" s="8" t="s">
        <v>20</v>
      </c>
      <c r="D6" s="9" t="s">
        <v>9</v>
      </c>
      <c r="E6" s="9" t="s">
        <v>17</v>
      </c>
      <c r="F6" s="10">
        <v>10000</v>
      </c>
      <c r="G6" s="10">
        <f>F6*H6</f>
        <v>7000</v>
      </c>
      <c r="H6" s="16">
        <v>0.7</v>
      </c>
      <c r="I6" s="12">
        <v>0</v>
      </c>
      <c r="J6" s="27"/>
    </row>
    <row r="7" spans="1:10" ht="38.25" customHeight="1">
      <c r="A7" s="7" t="s">
        <v>21</v>
      </c>
      <c r="B7" s="7" t="s">
        <v>507</v>
      </c>
      <c r="C7" s="7" t="s">
        <v>22</v>
      </c>
      <c r="D7" s="6" t="s">
        <v>9</v>
      </c>
      <c r="E7" s="6" t="s">
        <v>23</v>
      </c>
      <c r="F7" s="10">
        <v>536000</v>
      </c>
      <c r="G7" s="5">
        <f>F7*H7</f>
        <v>45345.599999999999</v>
      </c>
      <c r="H7" s="15">
        <v>8.4599999999999995E-2</v>
      </c>
      <c r="I7" s="12">
        <v>22000</v>
      </c>
      <c r="J7" s="26" t="s">
        <v>551</v>
      </c>
    </row>
    <row r="8" spans="1:10" ht="30.75" customHeight="1">
      <c r="A8" s="7" t="s">
        <v>24</v>
      </c>
      <c r="B8" s="7" t="s">
        <v>508</v>
      </c>
      <c r="C8" s="7" t="s">
        <v>25</v>
      </c>
      <c r="D8" s="6" t="s">
        <v>26</v>
      </c>
      <c r="E8" s="6" t="s">
        <v>27</v>
      </c>
      <c r="F8" s="10">
        <v>87500</v>
      </c>
      <c r="G8" s="5">
        <v>50000</v>
      </c>
      <c r="H8" s="15">
        <v>0.56999999999999995</v>
      </c>
      <c r="I8" s="12">
        <v>0</v>
      </c>
      <c r="J8" s="26"/>
    </row>
    <row r="9" spans="1:10" ht="30" customHeight="1">
      <c r="A9" s="7" t="s">
        <v>28</v>
      </c>
      <c r="B9" s="7" t="s">
        <v>29</v>
      </c>
      <c r="C9" s="7" t="s">
        <v>30</v>
      </c>
      <c r="D9" s="6" t="s">
        <v>9</v>
      </c>
      <c r="E9" s="6" t="s">
        <v>17</v>
      </c>
      <c r="F9" s="10">
        <v>47000</v>
      </c>
      <c r="G9" s="5">
        <v>32000</v>
      </c>
      <c r="H9" s="15">
        <v>0.68</v>
      </c>
      <c r="I9" s="12">
        <v>14000</v>
      </c>
      <c r="J9" s="26" t="s">
        <v>551</v>
      </c>
    </row>
    <row r="10" spans="1:10" ht="30" customHeight="1">
      <c r="A10" s="7" t="s">
        <v>31</v>
      </c>
      <c r="B10" s="7" t="s">
        <v>509</v>
      </c>
      <c r="C10" s="7" t="s">
        <v>32</v>
      </c>
      <c r="D10" s="6" t="s">
        <v>9</v>
      </c>
      <c r="E10" s="6" t="s">
        <v>17</v>
      </c>
      <c r="F10" s="10">
        <v>140000</v>
      </c>
      <c r="G10" s="5">
        <v>98000</v>
      </c>
      <c r="H10" s="15">
        <v>0.7</v>
      </c>
      <c r="I10" s="12">
        <v>0</v>
      </c>
      <c r="J10" s="26"/>
    </row>
    <row r="11" spans="1:10" ht="30" customHeight="1">
      <c r="A11" s="7" t="s">
        <v>33</v>
      </c>
      <c r="B11" s="7" t="s">
        <v>34</v>
      </c>
      <c r="C11" s="7" t="s">
        <v>35</v>
      </c>
      <c r="D11" s="6" t="s">
        <v>36</v>
      </c>
      <c r="E11" s="6" t="s">
        <v>17</v>
      </c>
      <c r="F11" s="10">
        <v>72500</v>
      </c>
      <c r="G11" s="5">
        <f>F11*H11</f>
        <v>21025</v>
      </c>
      <c r="H11" s="15">
        <v>0.28999999999999998</v>
      </c>
      <c r="I11" s="12">
        <v>20000</v>
      </c>
      <c r="J11" s="26" t="s">
        <v>552</v>
      </c>
    </row>
    <row r="12" spans="1:10" ht="29.25" customHeight="1">
      <c r="A12" s="7" t="s">
        <v>37</v>
      </c>
      <c r="B12" s="7" t="s">
        <v>38</v>
      </c>
      <c r="C12" s="7" t="s">
        <v>39</v>
      </c>
      <c r="D12" s="6" t="s">
        <v>40</v>
      </c>
      <c r="E12" s="6" t="s">
        <v>23</v>
      </c>
      <c r="F12" s="10">
        <v>60000</v>
      </c>
      <c r="G12" s="5">
        <v>42000</v>
      </c>
      <c r="H12" s="15">
        <v>0.7</v>
      </c>
      <c r="I12" s="12">
        <v>20000</v>
      </c>
      <c r="J12" s="26" t="s">
        <v>551</v>
      </c>
    </row>
    <row r="13" spans="1:10" ht="28.5" customHeight="1">
      <c r="A13" s="7" t="s">
        <v>41</v>
      </c>
      <c r="B13" s="7" t="s">
        <v>38</v>
      </c>
      <c r="C13" s="7" t="s">
        <v>42</v>
      </c>
      <c r="D13" s="6" t="s">
        <v>40</v>
      </c>
      <c r="E13" s="6" t="s">
        <v>17</v>
      </c>
      <c r="F13" s="10">
        <v>200000</v>
      </c>
      <c r="G13" s="5">
        <v>100000</v>
      </c>
      <c r="H13" s="15">
        <v>0.5</v>
      </c>
      <c r="I13" s="12" t="s">
        <v>546</v>
      </c>
      <c r="J13" s="26"/>
    </row>
    <row r="14" spans="1:10" ht="29.25" customHeight="1">
      <c r="A14" s="7" t="s">
        <v>43</v>
      </c>
      <c r="B14" s="7" t="s">
        <v>44</v>
      </c>
      <c r="C14" s="7" t="s">
        <v>45</v>
      </c>
      <c r="D14" s="6" t="s">
        <v>46</v>
      </c>
      <c r="E14" s="6" t="s">
        <v>47</v>
      </c>
      <c r="F14" s="10">
        <v>127000</v>
      </c>
      <c r="G14" s="5">
        <v>20000</v>
      </c>
      <c r="H14" s="15">
        <v>0.16</v>
      </c>
      <c r="I14" s="12">
        <v>15000</v>
      </c>
      <c r="J14" s="26" t="s">
        <v>551</v>
      </c>
    </row>
    <row r="15" spans="1:10" ht="30" customHeight="1">
      <c r="A15" s="7" t="s">
        <v>48</v>
      </c>
      <c r="B15" s="7" t="s">
        <v>49</v>
      </c>
      <c r="C15" s="7" t="s">
        <v>50</v>
      </c>
      <c r="D15" s="6" t="s">
        <v>9</v>
      </c>
      <c r="E15" s="6" t="s">
        <v>51</v>
      </c>
      <c r="F15" s="10">
        <v>103000</v>
      </c>
      <c r="G15" s="5">
        <f>F15*H15</f>
        <v>38151.199999999997</v>
      </c>
      <c r="H15" s="15">
        <v>0.37040000000000001</v>
      </c>
      <c r="I15" s="12">
        <v>0</v>
      </c>
      <c r="J15" s="26"/>
    </row>
    <row r="16" spans="1:10" ht="30" customHeight="1">
      <c r="A16" s="7" t="s">
        <v>52</v>
      </c>
      <c r="B16" s="7" t="s">
        <v>44</v>
      </c>
      <c r="C16" s="7" t="s">
        <v>53</v>
      </c>
      <c r="D16" s="6" t="s">
        <v>46</v>
      </c>
      <c r="E16" s="6" t="s">
        <v>47</v>
      </c>
      <c r="F16" s="10">
        <v>67350</v>
      </c>
      <c r="G16" s="5">
        <f>F16*H16</f>
        <v>33089.055</v>
      </c>
      <c r="H16" s="15">
        <v>0.49130000000000001</v>
      </c>
      <c r="I16" s="12">
        <v>10000</v>
      </c>
      <c r="J16" s="26" t="s">
        <v>551</v>
      </c>
    </row>
    <row r="17" spans="1:10" ht="30" customHeight="1">
      <c r="A17" s="7" t="s">
        <v>54</v>
      </c>
      <c r="B17" s="7" t="s">
        <v>510</v>
      </c>
      <c r="C17" s="7" t="s">
        <v>55</v>
      </c>
      <c r="D17" s="6" t="s">
        <v>56</v>
      </c>
      <c r="E17" s="6" t="s">
        <v>14</v>
      </c>
      <c r="F17" s="10">
        <v>190164</v>
      </c>
      <c r="G17" s="5">
        <v>100000</v>
      </c>
      <c r="H17" s="15">
        <v>0.53</v>
      </c>
      <c r="I17" s="12">
        <v>0</v>
      </c>
      <c r="J17" s="26"/>
    </row>
    <row r="18" spans="1:10" ht="59.25" customHeight="1">
      <c r="A18" s="7" t="s">
        <v>57</v>
      </c>
      <c r="B18" s="7" t="s">
        <v>58</v>
      </c>
      <c r="C18" s="7" t="s">
        <v>59</v>
      </c>
      <c r="D18" s="6" t="s">
        <v>46</v>
      </c>
      <c r="E18" s="6" t="s">
        <v>60</v>
      </c>
      <c r="F18" s="10">
        <v>124500</v>
      </c>
      <c r="G18" s="5">
        <f>F18*H18</f>
        <v>47036.100000000006</v>
      </c>
      <c r="H18" s="15">
        <v>0.37780000000000002</v>
      </c>
      <c r="I18" s="12">
        <v>15000</v>
      </c>
      <c r="J18" s="28" t="s">
        <v>552</v>
      </c>
    </row>
    <row r="19" spans="1:10" ht="30.75" customHeight="1">
      <c r="A19" s="7" t="s">
        <v>61</v>
      </c>
      <c r="B19" s="6" t="s">
        <v>62</v>
      </c>
      <c r="C19" s="7" t="s">
        <v>63</v>
      </c>
      <c r="D19" s="6" t="s">
        <v>40</v>
      </c>
      <c r="E19" s="6" t="s">
        <v>17</v>
      </c>
      <c r="F19" s="10">
        <v>400000</v>
      </c>
      <c r="G19" s="5">
        <v>100000</v>
      </c>
      <c r="H19" s="15">
        <v>0.25</v>
      </c>
      <c r="I19" s="12">
        <v>20000</v>
      </c>
      <c r="J19" s="26" t="s">
        <v>552</v>
      </c>
    </row>
    <row r="20" spans="1:10" ht="30" customHeight="1">
      <c r="A20" s="7" t="s">
        <v>64</v>
      </c>
      <c r="B20" s="6" t="s">
        <v>62</v>
      </c>
      <c r="C20" s="7" t="s">
        <v>65</v>
      </c>
      <c r="D20" s="6" t="s">
        <v>66</v>
      </c>
      <c r="E20" s="6" t="s">
        <v>17</v>
      </c>
      <c r="F20" s="10">
        <v>375000</v>
      </c>
      <c r="G20" s="5">
        <f>F20*H20</f>
        <v>93750</v>
      </c>
      <c r="H20" s="15">
        <v>0.25</v>
      </c>
      <c r="I20" s="12">
        <v>0</v>
      </c>
      <c r="J20" s="26"/>
    </row>
    <row r="21" spans="1:10" ht="30">
      <c r="A21" s="7" t="s">
        <v>67</v>
      </c>
      <c r="B21" s="7" t="s">
        <v>68</v>
      </c>
      <c r="C21" s="7" t="s">
        <v>69</v>
      </c>
      <c r="D21" s="6" t="s">
        <v>70</v>
      </c>
      <c r="E21" s="6" t="s">
        <v>47</v>
      </c>
      <c r="F21" s="10">
        <v>87000</v>
      </c>
      <c r="G21" s="5">
        <v>25000</v>
      </c>
      <c r="H21" s="15">
        <v>0.28999999999999998</v>
      </c>
      <c r="I21" s="12">
        <v>20000</v>
      </c>
      <c r="J21" s="26" t="s">
        <v>551</v>
      </c>
    </row>
    <row r="22" spans="1:10" ht="30" customHeight="1">
      <c r="A22" s="7" t="s">
        <v>71</v>
      </c>
      <c r="B22" s="7" t="s">
        <v>72</v>
      </c>
      <c r="C22" s="7" t="s">
        <v>73</v>
      </c>
      <c r="D22" s="6" t="s">
        <v>9</v>
      </c>
      <c r="E22" s="6" t="s">
        <v>17</v>
      </c>
      <c r="F22" s="10">
        <v>53000</v>
      </c>
      <c r="G22" s="5">
        <v>25000</v>
      </c>
      <c r="H22" s="15">
        <v>0.47</v>
      </c>
      <c r="I22" s="12">
        <v>15000</v>
      </c>
      <c r="J22" s="26" t="s">
        <v>551</v>
      </c>
    </row>
    <row r="23" spans="1:10" ht="32.25" customHeight="1">
      <c r="A23" s="7" t="s">
        <v>74</v>
      </c>
      <c r="B23" s="7" t="s">
        <v>75</v>
      </c>
      <c r="C23" s="7" t="s">
        <v>76</v>
      </c>
      <c r="D23" s="6" t="s">
        <v>36</v>
      </c>
      <c r="E23" s="6" t="s">
        <v>47</v>
      </c>
      <c r="F23" s="10">
        <v>152000</v>
      </c>
      <c r="G23" s="5">
        <f>F23*H23</f>
        <v>22556.799999999999</v>
      </c>
      <c r="H23" s="15">
        <v>0.1484</v>
      </c>
      <c r="I23" s="12">
        <v>15000</v>
      </c>
      <c r="J23" s="26" t="s">
        <v>551</v>
      </c>
    </row>
    <row r="24" spans="1:10" ht="30">
      <c r="A24" s="7" t="s">
        <v>77</v>
      </c>
      <c r="B24" s="7" t="s">
        <v>78</v>
      </c>
      <c r="C24" s="7" t="s">
        <v>79</v>
      </c>
      <c r="D24" s="6" t="s">
        <v>9</v>
      </c>
      <c r="E24" s="6" t="s">
        <v>60</v>
      </c>
      <c r="F24" s="10">
        <v>43000</v>
      </c>
      <c r="G24" s="5">
        <v>16000</v>
      </c>
      <c r="H24" s="15">
        <v>0.37</v>
      </c>
      <c r="I24" s="12">
        <v>10000</v>
      </c>
      <c r="J24" s="26" t="s">
        <v>551</v>
      </c>
    </row>
    <row r="25" spans="1:10" ht="45">
      <c r="A25" s="7" t="s">
        <v>80</v>
      </c>
      <c r="B25" s="7" t="s">
        <v>81</v>
      </c>
      <c r="C25" s="7" t="s">
        <v>82</v>
      </c>
      <c r="D25" s="6" t="s">
        <v>36</v>
      </c>
      <c r="E25" s="6" t="s">
        <v>14</v>
      </c>
      <c r="F25" s="10">
        <v>68500</v>
      </c>
      <c r="G25" s="5">
        <v>35000</v>
      </c>
      <c r="H25" s="15">
        <v>0.51</v>
      </c>
      <c r="I25" s="12">
        <v>20000</v>
      </c>
      <c r="J25" s="26" t="s">
        <v>551</v>
      </c>
    </row>
    <row r="26" spans="1:10" ht="30">
      <c r="A26" s="7" t="s">
        <v>83</v>
      </c>
      <c r="B26" s="6" t="s">
        <v>511</v>
      </c>
      <c r="C26" s="7" t="s">
        <v>84</v>
      </c>
      <c r="D26" s="6" t="s">
        <v>36</v>
      </c>
      <c r="E26" s="6" t="s">
        <v>85</v>
      </c>
      <c r="F26" s="10">
        <v>26000</v>
      </c>
      <c r="G26" s="5">
        <v>10000</v>
      </c>
      <c r="H26" s="15">
        <v>0.38</v>
      </c>
      <c r="I26" s="12">
        <v>0</v>
      </c>
      <c r="J26" s="26"/>
    </row>
    <row r="27" spans="1:10" ht="30">
      <c r="A27" s="7" t="s">
        <v>86</v>
      </c>
      <c r="B27" s="7" t="s">
        <v>87</v>
      </c>
      <c r="C27" s="7" t="s">
        <v>88</v>
      </c>
      <c r="D27" s="6" t="s">
        <v>89</v>
      </c>
      <c r="E27" s="6" t="s">
        <v>47</v>
      </c>
      <c r="F27" s="10">
        <v>117000</v>
      </c>
      <c r="G27" s="5">
        <v>63000</v>
      </c>
      <c r="H27" s="15">
        <v>0.54</v>
      </c>
      <c r="I27" s="12">
        <v>25000</v>
      </c>
      <c r="J27" s="26" t="s">
        <v>551</v>
      </c>
    </row>
    <row r="28" spans="1:10" ht="30">
      <c r="A28" s="7" t="s">
        <v>90</v>
      </c>
      <c r="B28" s="7" t="s">
        <v>91</v>
      </c>
      <c r="C28" s="7" t="s">
        <v>92</v>
      </c>
      <c r="D28" s="6" t="s">
        <v>93</v>
      </c>
      <c r="E28" s="6" t="s">
        <v>10</v>
      </c>
      <c r="F28" s="10">
        <v>189000</v>
      </c>
      <c r="G28" s="5">
        <f>F28*H28</f>
        <v>53146.8</v>
      </c>
      <c r="H28" s="15">
        <v>0.28120000000000001</v>
      </c>
      <c r="I28" s="12">
        <v>20000</v>
      </c>
      <c r="J28" s="26" t="s">
        <v>551</v>
      </c>
    </row>
    <row r="29" spans="1:10" ht="30">
      <c r="A29" s="7" t="s">
        <v>94</v>
      </c>
      <c r="B29" s="7" t="s">
        <v>91</v>
      </c>
      <c r="C29" s="7" t="s">
        <v>95</v>
      </c>
      <c r="D29" s="6" t="s">
        <v>93</v>
      </c>
      <c r="E29" s="6" t="s">
        <v>96</v>
      </c>
      <c r="F29" s="10">
        <v>98550</v>
      </c>
      <c r="G29" s="5">
        <f>F29*H29</f>
        <v>42829.83</v>
      </c>
      <c r="H29" s="15">
        <v>0.43459999999999999</v>
      </c>
      <c r="I29" s="12">
        <v>15000</v>
      </c>
      <c r="J29" s="26" t="s">
        <v>551</v>
      </c>
    </row>
    <row r="30" spans="1:10" ht="45">
      <c r="A30" s="7" t="s">
        <v>97</v>
      </c>
      <c r="B30" s="7" t="s">
        <v>98</v>
      </c>
      <c r="C30" s="7" t="s">
        <v>99</v>
      </c>
      <c r="D30" s="6" t="s">
        <v>9</v>
      </c>
      <c r="E30" s="6" t="s">
        <v>17</v>
      </c>
      <c r="F30" s="10">
        <v>29000</v>
      </c>
      <c r="G30" s="5">
        <f>F30*H30</f>
        <v>19920.099999999999</v>
      </c>
      <c r="H30" s="15">
        <v>0.68689999999999996</v>
      </c>
      <c r="I30" s="12">
        <v>15000</v>
      </c>
      <c r="J30" s="26" t="s">
        <v>551</v>
      </c>
    </row>
    <row r="31" spans="1:10" ht="30">
      <c r="A31" s="7" t="s">
        <v>100</v>
      </c>
      <c r="B31" s="7" t="s">
        <v>12</v>
      </c>
      <c r="C31" s="7" t="s">
        <v>101</v>
      </c>
      <c r="D31" s="6" t="s">
        <v>26</v>
      </c>
      <c r="E31" s="6" t="s">
        <v>23</v>
      </c>
      <c r="F31" s="10">
        <v>175000</v>
      </c>
      <c r="G31" s="5">
        <v>50000</v>
      </c>
      <c r="H31" s="15">
        <v>0.28000000000000003</v>
      </c>
      <c r="I31" s="12">
        <v>20000</v>
      </c>
      <c r="J31" s="26" t="s">
        <v>552</v>
      </c>
    </row>
    <row r="32" spans="1:10" ht="30">
      <c r="A32" s="7" t="s">
        <v>102</v>
      </c>
      <c r="B32" s="7" t="s">
        <v>78</v>
      </c>
      <c r="C32" s="7" t="s">
        <v>103</v>
      </c>
      <c r="D32" s="6" t="s">
        <v>9</v>
      </c>
      <c r="E32" s="6" t="s">
        <v>23</v>
      </c>
      <c r="F32" s="10">
        <v>1500000</v>
      </c>
      <c r="G32" s="5">
        <v>100000</v>
      </c>
      <c r="H32" s="15">
        <v>7.0000000000000007E-2</v>
      </c>
      <c r="I32" s="12">
        <v>40000</v>
      </c>
      <c r="J32" s="26" t="s">
        <v>552</v>
      </c>
    </row>
    <row r="33" spans="1:10" ht="30">
      <c r="A33" s="7" t="s">
        <v>104</v>
      </c>
      <c r="B33" s="7" t="s">
        <v>12</v>
      </c>
      <c r="C33" s="7" t="s">
        <v>105</v>
      </c>
      <c r="D33" s="6" t="s">
        <v>26</v>
      </c>
      <c r="E33" s="6" t="s">
        <v>47</v>
      </c>
      <c r="F33" s="10">
        <v>123000</v>
      </c>
      <c r="G33" s="5">
        <v>30000</v>
      </c>
      <c r="H33" s="15">
        <v>0.24</v>
      </c>
      <c r="I33" s="12">
        <v>14000</v>
      </c>
      <c r="J33" s="26" t="s">
        <v>551</v>
      </c>
    </row>
    <row r="34" spans="1:10" ht="30">
      <c r="A34" s="7" t="s">
        <v>106</v>
      </c>
      <c r="B34" s="7" t="s">
        <v>107</v>
      </c>
      <c r="C34" s="7" t="s">
        <v>108</v>
      </c>
      <c r="D34" s="6" t="s">
        <v>9</v>
      </c>
      <c r="E34" s="6" t="s">
        <v>17</v>
      </c>
      <c r="F34" s="10">
        <v>138000</v>
      </c>
      <c r="G34" s="5">
        <v>96600</v>
      </c>
      <c r="H34" s="15">
        <v>0.7</v>
      </c>
      <c r="I34" s="12">
        <v>10000</v>
      </c>
      <c r="J34" s="26" t="s">
        <v>551</v>
      </c>
    </row>
    <row r="35" spans="1:10" ht="30">
      <c r="A35" s="7" t="s">
        <v>109</v>
      </c>
      <c r="B35" s="7" t="s">
        <v>110</v>
      </c>
      <c r="C35" s="7" t="s">
        <v>111</v>
      </c>
      <c r="D35" s="6" t="s">
        <v>9</v>
      </c>
      <c r="E35" s="6" t="s">
        <v>17</v>
      </c>
      <c r="F35" s="10">
        <v>80300</v>
      </c>
      <c r="G35" s="5">
        <f>F35*H35</f>
        <v>13490.400000000001</v>
      </c>
      <c r="H35" s="15">
        <v>0.16800000000000001</v>
      </c>
      <c r="I35" s="12">
        <v>11000</v>
      </c>
      <c r="J35" s="26" t="s">
        <v>552</v>
      </c>
    </row>
    <row r="36" spans="1:10" ht="30">
      <c r="A36" s="7" t="s">
        <v>112</v>
      </c>
      <c r="B36" s="7" t="s">
        <v>113</v>
      </c>
      <c r="C36" s="7" t="s">
        <v>114</v>
      </c>
      <c r="D36" s="6" t="s">
        <v>9</v>
      </c>
      <c r="E36" s="6" t="s">
        <v>115</v>
      </c>
      <c r="F36" s="10">
        <v>150000</v>
      </c>
      <c r="G36" s="5">
        <v>20000</v>
      </c>
      <c r="H36" s="15">
        <v>0.13</v>
      </c>
      <c r="I36" s="12">
        <v>15000</v>
      </c>
      <c r="J36" s="26" t="s">
        <v>552</v>
      </c>
    </row>
    <row r="37" spans="1:10" ht="30">
      <c r="A37" s="7" t="s">
        <v>116</v>
      </c>
      <c r="B37" s="7" t="s">
        <v>117</v>
      </c>
      <c r="C37" s="7" t="s">
        <v>118</v>
      </c>
      <c r="D37" s="6" t="s">
        <v>40</v>
      </c>
      <c r="E37" s="6" t="s">
        <v>60</v>
      </c>
      <c r="F37" s="10">
        <v>110000</v>
      </c>
      <c r="G37" s="5">
        <v>77000</v>
      </c>
      <c r="H37" s="15">
        <v>0.7</v>
      </c>
      <c r="I37" s="12">
        <v>15000</v>
      </c>
      <c r="J37" s="26" t="s">
        <v>551</v>
      </c>
    </row>
    <row r="38" spans="1:10" ht="30">
      <c r="A38" s="7" t="s">
        <v>119</v>
      </c>
      <c r="B38" s="7" t="s">
        <v>120</v>
      </c>
      <c r="C38" s="7" t="s">
        <v>121</v>
      </c>
      <c r="D38" s="6" t="s">
        <v>46</v>
      </c>
      <c r="E38" s="6" t="s">
        <v>17</v>
      </c>
      <c r="F38" s="10">
        <v>143000</v>
      </c>
      <c r="G38" s="5">
        <v>43000</v>
      </c>
      <c r="H38" s="15">
        <v>0.3</v>
      </c>
      <c r="I38" s="12">
        <v>20000</v>
      </c>
      <c r="J38" s="26" t="s">
        <v>551</v>
      </c>
    </row>
    <row r="39" spans="1:10" ht="30">
      <c r="A39" s="7" t="s">
        <v>122</v>
      </c>
      <c r="B39" s="7" t="s">
        <v>123</v>
      </c>
      <c r="C39" s="7" t="s">
        <v>124</v>
      </c>
      <c r="D39" s="6" t="s">
        <v>9</v>
      </c>
      <c r="E39" s="6" t="s">
        <v>23</v>
      </c>
      <c r="F39" s="10">
        <v>126100</v>
      </c>
      <c r="G39" s="5">
        <v>86500</v>
      </c>
      <c r="H39" s="15">
        <v>0.69</v>
      </c>
      <c r="I39" s="12">
        <v>15000</v>
      </c>
      <c r="J39" s="26" t="s">
        <v>551</v>
      </c>
    </row>
    <row r="40" spans="1:10" ht="30">
      <c r="A40" s="7" t="s">
        <v>125</v>
      </c>
      <c r="B40" s="6" t="s">
        <v>126</v>
      </c>
      <c r="C40" s="7" t="s">
        <v>127</v>
      </c>
      <c r="D40" s="6" t="s">
        <v>9</v>
      </c>
      <c r="E40" s="6" t="s">
        <v>85</v>
      </c>
      <c r="F40" s="10">
        <v>102630</v>
      </c>
      <c r="G40" s="5">
        <v>62630</v>
      </c>
      <c r="H40" s="15">
        <v>0.61</v>
      </c>
      <c r="I40" s="12">
        <v>0</v>
      </c>
      <c r="J40" s="26"/>
    </row>
    <row r="41" spans="1:10" ht="30">
      <c r="A41" s="7" t="s">
        <v>128</v>
      </c>
      <c r="B41" s="7" t="s">
        <v>129</v>
      </c>
      <c r="C41" s="7" t="s">
        <v>130</v>
      </c>
      <c r="D41" s="6" t="s">
        <v>9</v>
      </c>
      <c r="E41" s="6" t="s">
        <v>10</v>
      </c>
      <c r="F41" s="10">
        <v>1206000</v>
      </c>
      <c r="G41" s="5">
        <v>100000</v>
      </c>
      <c r="H41" s="15">
        <v>0.08</v>
      </c>
      <c r="I41" s="12">
        <v>15000</v>
      </c>
      <c r="J41" s="26" t="s">
        <v>552</v>
      </c>
    </row>
    <row r="42" spans="1:10" ht="30">
      <c r="A42" s="7" t="s">
        <v>131</v>
      </c>
      <c r="B42" s="7" t="s">
        <v>512</v>
      </c>
      <c r="C42" s="7" t="s">
        <v>132</v>
      </c>
      <c r="D42" s="6" t="s">
        <v>133</v>
      </c>
      <c r="E42" s="6" t="s">
        <v>134</v>
      </c>
      <c r="F42" s="10">
        <v>55850</v>
      </c>
      <c r="G42" s="5">
        <v>38780</v>
      </c>
      <c r="H42" s="15">
        <v>0.69</v>
      </c>
      <c r="I42" s="12">
        <v>10000</v>
      </c>
      <c r="J42" s="26" t="s">
        <v>551</v>
      </c>
    </row>
    <row r="43" spans="1:10" ht="30">
      <c r="A43" s="7" t="s">
        <v>135</v>
      </c>
      <c r="B43" s="7" t="s">
        <v>136</v>
      </c>
      <c r="C43" s="7" t="s">
        <v>137</v>
      </c>
      <c r="D43" s="6" t="s">
        <v>9</v>
      </c>
      <c r="E43" s="6" t="s">
        <v>138</v>
      </c>
      <c r="F43" s="10">
        <v>235000</v>
      </c>
      <c r="G43" s="5">
        <v>60000</v>
      </c>
      <c r="H43" s="15">
        <v>0.26</v>
      </c>
      <c r="I43" s="12">
        <v>32000</v>
      </c>
      <c r="J43" s="26" t="s">
        <v>551</v>
      </c>
    </row>
    <row r="44" spans="1:10" ht="30">
      <c r="A44" s="7" t="s">
        <v>139</v>
      </c>
      <c r="B44" s="6" t="s">
        <v>140</v>
      </c>
      <c r="C44" s="7" t="s">
        <v>141</v>
      </c>
      <c r="D44" s="6" t="s">
        <v>66</v>
      </c>
      <c r="E44" s="6" t="s">
        <v>142</v>
      </c>
      <c r="F44" s="10">
        <v>46000</v>
      </c>
      <c r="G44" s="5">
        <v>26000</v>
      </c>
      <c r="H44" s="15">
        <v>0.56000000000000005</v>
      </c>
      <c r="I44" s="12">
        <v>0</v>
      </c>
      <c r="J44" s="26"/>
    </row>
    <row r="45" spans="1:10" ht="30">
      <c r="A45" s="7" t="s">
        <v>143</v>
      </c>
      <c r="B45" s="7" t="s">
        <v>144</v>
      </c>
      <c r="C45" s="7" t="s">
        <v>145</v>
      </c>
      <c r="D45" s="6" t="s">
        <v>9</v>
      </c>
      <c r="E45" s="6" t="s">
        <v>17</v>
      </c>
      <c r="F45" s="10">
        <v>213000</v>
      </c>
      <c r="G45" s="5">
        <v>36000</v>
      </c>
      <c r="H45" s="15">
        <v>0.17</v>
      </c>
      <c r="I45" s="12">
        <v>15000</v>
      </c>
      <c r="J45" s="26" t="s">
        <v>551</v>
      </c>
    </row>
    <row r="46" spans="1:10" ht="33.75" customHeight="1">
      <c r="A46" s="7" t="s">
        <v>146</v>
      </c>
      <c r="B46" s="7" t="s">
        <v>147</v>
      </c>
      <c r="C46" s="7" t="s">
        <v>148</v>
      </c>
      <c r="D46" s="6" t="s">
        <v>9</v>
      </c>
      <c r="E46" s="6" t="s">
        <v>85</v>
      </c>
      <c r="F46" s="18">
        <v>102000</v>
      </c>
      <c r="G46" s="5">
        <v>40000</v>
      </c>
      <c r="H46" s="15">
        <v>0.39</v>
      </c>
      <c r="I46" s="12">
        <v>20000</v>
      </c>
      <c r="J46" s="26" t="s">
        <v>551</v>
      </c>
    </row>
    <row r="47" spans="1:10" ht="36" customHeight="1">
      <c r="A47" s="7" t="s">
        <v>149</v>
      </c>
      <c r="B47" s="7" t="s">
        <v>147</v>
      </c>
      <c r="C47" s="7" t="s">
        <v>150</v>
      </c>
      <c r="D47" s="6" t="s">
        <v>9</v>
      </c>
      <c r="E47" s="6" t="s">
        <v>85</v>
      </c>
      <c r="F47" s="18">
        <v>55000</v>
      </c>
      <c r="G47" s="5">
        <v>25000</v>
      </c>
      <c r="H47" s="15">
        <v>0.45</v>
      </c>
      <c r="I47" s="12">
        <v>10000</v>
      </c>
      <c r="J47" s="26" t="s">
        <v>551</v>
      </c>
    </row>
    <row r="48" spans="1:10" ht="35.25" customHeight="1">
      <c r="A48" s="7" t="s">
        <v>151</v>
      </c>
      <c r="B48" s="7" t="s">
        <v>147</v>
      </c>
      <c r="C48" s="7" t="s">
        <v>152</v>
      </c>
      <c r="D48" s="6" t="s">
        <v>9</v>
      </c>
      <c r="E48" s="6" t="s">
        <v>85</v>
      </c>
      <c r="F48" s="18">
        <v>62000</v>
      </c>
      <c r="G48" s="5">
        <v>20000</v>
      </c>
      <c r="H48" s="15">
        <v>0.32</v>
      </c>
      <c r="I48" s="12">
        <v>0</v>
      </c>
      <c r="J48" s="26"/>
    </row>
    <row r="49" spans="1:10" ht="33.75" customHeight="1">
      <c r="A49" s="7" t="s">
        <v>153</v>
      </c>
      <c r="B49" s="7" t="s">
        <v>147</v>
      </c>
      <c r="C49" s="7" t="s">
        <v>154</v>
      </c>
      <c r="D49" s="6" t="s">
        <v>9</v>
      </c>
      <c r="E49" s="6" t="s">
        <v>17</v>
      </c>
      <c r="F49" s="18">
        <v>115000</v>
      </c>
      <c r="G49" s="5">
        <v>40000</v>
      </c>
      <c r="H49" s="15">
        <v>0.35</v>
      </c>
      <c r="I49" s="12">
        <v>20000</v>
      </c>
      <c r="J49" s="26" t="s">
        <v>552</v>
      </c>
    </row>
    <row r="50" spans="1:10" ht="35.25" customHeight="1">
      <c r="A50" s="7" t="s">
        <v>155</v>
      </c>
      <c r="B50" s="7" t="s">
        <v>147</v>
      </c>
      <c r="C50" s="7" t="s">
        <v>156</v>
      </c>
      <c r="D50" s="6" t="s">
        <v>9</v>
      </c>
      <c r="E50" s="6" t="s">
        <v>47</v>
      </c>
      <c r="F50" s="18">
        <v>92000</v>
      </c>
      <c r="G50" s="5">
        <v>40000</v>
      </c>
      <c r="H50" s="15">
        <v>0.43</v>
      </c>
      <c r="I50" s="12">
        <v>10000</v>
      </c>
      <c r="J50" s="26" t="s">
        <v>551</v>
      </c>
    </row>
    <row r="51" spans="1:10" ht="32.25" customHeight="1">
      <c r="A51" s="7" t="s">
        <v>157</v>
      </c>
      <c r="B51" s="7" t="s">
        <v>147</v>
      </c>
      <c r="C51" s="7" t="s">
        <v>158</v>
      </c>
      <c r="D51" s="6" t="s">
        <v>9</v>
      </c>
      <c r="E51" s="6" t="s">
        <v>17</v>
      </c>
      <c r="F51" s="18">
        <v>70000</v>
      </c>
      <c r="G51" s="5">
        <v>35000</v>
      </c>
      <c r="H51" s="15">
        <v>0.5</v>
      </c>
      <c r="I51" s="12">
        <v>15000</v>
      </c>
      <c r="J51" s="26" t="s">
        <v>552</v>
      </c>
    </row>
    <row r="52" spans="1:10" ht="30.75" customHeight="1">
      <c r="A52" s="7" t="s">
        <v>159</v>
      </c>
      <c r="B52" s="7" t="s">
        <v>147</v>
      </c>
      <c r="C52" s="7" t="s">
        <v>160</v>
      </c>
      <c r="D52" s="6" t="s">
        <v>9</v>
      </c>
      <c r="E52" s="6" t="s">
        <v>60</v>
      </c>
      <c r="F52" s="18">
        <v>32000</v>
      </c>
      <c r="G52" s="5">
        <v>15000</v>
      </c>
      <c r="H52" s="15">
        <v>0.47</v>
      </c>
      <c r="I52" s="12">
        <v>10000</v>
      </c>
      <c r="J52" s="26" t="s">
        <v>551</v>
      </c>
    </row>
    <row r="53" spans="1:10" ht="33.75" customHeight="1">
      <c r="A53" s="7" t="s">
        <v>161</v>
      </c>
      <c r="B53" s="7" t="s">
        <v>147</v>
      </c>
      <c r="C53" s="7" t="s">
        <v>162</v>
      </c>
      <c r="D53" s="6" t="s">
        <v>9</v>
      </c>
      <c r="E53" s="6" t="s">
        <v>17</v>
      </c>
      <c r="F53" s="18">
        <v>46000</v>
      </c>
      <c r="G53" s="5">
        <v>25000</v>
      </c>
      <c r="H53" s="15">
        <v>0.54</v>
      </c>
      <c r="I53" s="12">
        <v>15000</v>
      </c>
      <c r="J53" s="26" t="s">
        <v>551</v>
      </c>
    </row>
    <row r="54" spans="1:10" ht="30">
      <c r="A54" s="7" t="s">
        <v>163</v>
      </c>
      <c r="B54" s="7" t="s">
        <v>12</v>
      </c>
      <c r="C54" s="7" t="s">
        <v>164</v>
      </c>
      <c r="D54" s="6" t="s">
        <v>9</v>
      </c>
      <c r="E54" s="6" t="s">
        <v>17</v>
      </c>
      <c r="F54" s="18">
        <v>147000</v>
      </c>
      <c r="G54" s="5">
        <v>50000</v>
      </c>
      <c r="H54" s="15">
        <v>0.34</v>
      </c>
      <c r="I54" s="12">
        <v>15000</v>
      </c>
      <c r="J54" s="26" t="s">
        <v>551</v>
      </c>
    </row>
    <row r="55" spans="1:10" ht="30">
      <c r="A55" s="7" t="s">
        <v>165</v>
      </c>
      <c r="B55" s="7" t="s">
        <v>166</v>
      </c>
      <c r="C55" s="7" t="s">
        <v>167</v>
      </c>
      <c r="D55" s="6" t="s">
        <v>9</v>
      </c>
      <c r="E55" s="6" t="s">
        <v>168</v>
      </c>
      <c r="F55" s="10">
        <v>348000</v>
      </c>
      <c r="G55" s="5">
        <v>50000</v>
      </c>
      <c r="H55" s="15">
        <v>0.14000000000000001</v>
      </c>
      <c r="I55" s="12">
        <v>20000</v>
      </c>
      <c r="J55" s="26" t="s">
        <v>551</v>
      </c>
    </row>
    <row r="56" spans="1:10" ht="36" customHeight="1">
      <c r="A56" s="7" t="s">
        <v>169</v>
      </c>
      <c r="B56" s="7" t="s">
        <v>170</v>
      </c>
      <c r="C56" s="7" t="s">
        <v>171</v>
      </c>
      <c r="D56" s="6" t="s">
        <v>9</v>
      </c>
      <c r="E56" s="6" t="s">
        <v>172</v>
      </c>
      <c r="F56" s="18">
        <v>1305000</v>
      </c>
      <c r="G56" s="5">
        <v>100000</v>
      </c>
      <c r="H56" s="15">
        <v>7.0000000000000007E-2</v>
      </c>
      <c r="I56" s="12">
        <v>25000</v>
      </c>
      <c r="J56" s="26" t="s">
        <v>552</v>
      </c>
    </row>
    <row r="57" spans="1:10" ht="45">
      <c r="A57" s="7" t="s">
        <v>173</v>
      </c>
      <c r="B57" s="7" t="s">
        <v>174</v>
      </c>
      <c r="C57" s="7" t="s">
        <v>175</v>
      </c>
      <c r="D57" s="6" t="s">
        <v>9</v>
      </c>
      <c r="E57" s="6" t="s">
        <v>14</v>
      </c>
      <c r="F57" s="18">
        <v>160000</v>
      </c>
      <c r="G57" s="5">
        <f>F57*H57</f>
        <v>88896</v>
      </c>
      <c r="H57" s="15">
        <v>0.55559999999999998</v>
      </c>
      <c r="I57" s="12">
        <v>80000</v>
      </c>
      <c r="J57" s="26" t="s">
        <v>552</v>
      </c>
    </row>
    <row r="58" spans="1:10" ht="30">
      <c r="A58" s="7" t="s">
        <v>176</v>
      </c>
      <c r="B58" s="7" t="s">
        <v>513</v>
      </c>
      <c r="C58" s="7" t="s">
        <v>177</v>
      </c>
      <c r="D58" s="6" t="s">
        <v>9</v>
      </c>
      <c r="E58" s="6" t="s">
        <v>178</v>
      </c>
      <c r="F58" s="10">
        <v>108700</v>
      </c>
      <c r="G58" s="5">
        <f>F58*H58</f>
        <v>27620.67</v>
      </c>
      <c r="H58" s="15">
        <v>0.25409999999999999</v>
      </c>
      <c r="I58" s="12">
        <v>0</v>
      </c>
      <c r="J58" s="26"/>
    </row>
    <row r="59" spans="1:10" ht="30">
      <c r="A59" s="7" t="s">
        <v>179</v>
      </c>
      <c r="B59" s="7" t="s">
        <v>514</v>
      </c>
      <c r="C59" s="7" t="s">
        <v>180</v>
      </c>
      <c r="D59" s="6" t="s">
        <v>9</v>
      </c>
      <c r="E59" s="6" t="s">
        <v>181</v>
      </c>
      <c r="F59" s="10">
        <v>107600</v>
      </c>
      <c r="G59" s="5">
        <f>F59*H59</f>
        <v>31569.84</v>
      </c>
      <c r="H59" s="15">
        <v>0.29339999999999999</v>
      </c>
      <c r="I59" s="12">
        <v>0</v>
      </c>
      <c r="J59" s="26"/>
    </row>
    <row r="60" spans="1:10" ht="30">
      <c r="A60" s="7" t="s">
        <v>182</v>
      </c>
      <c r="B60" s="7" t="s">
        <v>183</v>
      </c>
      <c r="C60" s="7" t="s">
        <v>184</v>
      </c>
      <c r="D60" s="6" t="s">
        <v>9</v>
      </c>
      <c r="E60" s="6" t="s">
        <v>17</v>
      </c>
      <c r="F60" s="18">
        <v>76000</v>
      </c>
      <c r="G60" s="5">
        <v>50000</v>
      </c>
      <c r="H60" s="15">
        <v>0.66</v>
      </c>
      <c r="I60" s="12">
        <v>19000</v>
      </c>
      <c r="J60" s="26" t="s">
        <v>552</v>
      </c>
    </row>
    <row r="61" spans="1:10" ht="45.75" customHeight="1">
      <c r="A61" s="7" t="s">
        <v>185</v>
      </c>
      <c r="B61" s="7" t="s">
        <v>186</v>
      </c>
      <c r="C61" s="7" t="s">
        <v>187</v>
      </c>
      <c r="D61" s="6" t="s">
        <v>9</v>
      </c>
      <c r="E61" s="25">
        <v>42247</v>
      </c>
      <c r="F61" s="18">
        <v>112000</v>
      </c>
      <c r="G61" s="5">
        <v>77000</v>
      </c>
      <c r="H61" s="15">
        <v>0.69</v>
      </c>
      <c r="I61" s="12">
        <v>20000</v>
      </c>
      <c r="J61" s="27" t="s">
        <v>551</v>
      </c>
    </row>
    <row r="62" spans="1:10" ht="32.25" customHeight="1">
      <c r="A62" s="7" t="s">
        <v>188</v>
      </c>
      <c r="B62" s="7" t="s">
        <v>147</v>
      </c>
      <c r="C62" s="7" t="s">
        <v>189</v>
      </c>
      <c r="D62" s="6" t="s">
        <v>9</v>
      </c>
      <c r="E62" s="6" t="s">
        <v>17</v>
      </c>
      <c r="F62" s="18">
        <v>45000</v>
      </c>
      <c r="G62" s="5">
        <v>25000</v>
      </c>
      <c r="H62" s="15">
        <v>0.56000000000000005</v>
      </c>
      <c r="I62" s="12">
        <v>0</v>
      </c>
      <c r="J62" s="26"/>
    </row>
    <row r="63" spans="1:10" ht="30">
      <c r="A63" s="7" t="s">
        <v>190</v>
      </c>
      <c r="B63" s="7" t="s">
        <v>191</v>
      </c>
      <c r="C63" s="7" t="s">
        <v>192</v>
      </c>
      <c r="D63" s="6" t="s">
        <v>9</v>
      </c>
      <c r="E63" s="6" t="s">
        <v>17</v>
      </c>
      <c r="F63" s="18">
        <v>260000</v>
      </c>
      <c r="G63" s="5">
        <f>F63*H63</f>
        <v>92872</v>
      </c>
      <c r="H63" s="15">
        <v>0.35720000000000002</v>
      </c>
      <c r="I63" s="12">
        <v>20000</v>
      </c>
      <c r="J63" s="26" t="s">
        <v>552</v>
      </c>
    </row>
    <row r="64" spans="1:10" ht="30">
      <c r="A64" s="7" t="s">
        <v>193</v>
      </c>
      <c r="B64" s="7" t="s">
        <v>515</v>
      </c>
      <c r="C64" s="7" t="s">
        <v>194</v>
      </c>
      <c r="D64" s="6" t="s">
        <v>195</v>
      </c>
      <c r="E64" s="6" t="s">
        <v>196</v>
      </c>
      <c r="F64" s="10">
        <v>66200</v>
      </c>
      <c r="G64" s="5">
        <v>39000</v>
      </c>
      <c r="H64" s="15">
        <v>0.59</v>
      </c>
      <c r="I64" s="12">
        <v>0</v>
      </c>
      <c r="J64" s="26"/>
    </row>
    <row r="65" spans="1:10" ht="30">
      <c r="A65" s="7" t="s">
        <v>197</v>
      </c>
      <c r="B65" s="7" t="s">
        <v>198</v>
      </c>
      <c r="C65" s="7" t="s">
        <v>199</v>
      </c>
      <c r="D65" s="6" t="s">
        <v>200</v>
      </c>
      <c r="E65" s="6" t="s">
        <v>17</v>
      </c>
      <c r="F65" s="18">
        <v>177000</v>
      </c>
      <c r="G65" s="5">
        <v>96730</v>
      </c>
      <c r="H65" s="15">
        <v>0.54649999999999999</v>
      </c>
      <c r="I65" s="12">
        <v>15000</v>
      </c>
      <c r="J65" s="27" t="s">
        <v>551</v>
      </c>
    </row>
    <row r="66" spans="1:10" ht="30">
      <c r="A66" s="7" t="s">
        <v>201</v>
      </c>
      <c r="B66" s="7" t="s">
        <v>78</v>
      </c>
      <c r="C66" s="7" t="s">
        <v>202</v>
      </c>
      <c r="D66" s="6" t="s">
        <v>9</v>
      </c>
      <c r="E66" s="6" t="s">
        <v>23</v>
      </c>
      <c r="F66" s="18">
        <v>58000</v>
      </c>
      <c r="G66" s="5">
        <v>21000</v>
      </c>
      <c r="H66" s="15">
        <v>0.36</v>
      </c>
      <c r="I66" s="12">
        <v>10000</v>
      </c>
      <c r="J66" s="26" t="s">
        <v>551</v>
      </c>
    </row>
    <row r="67" spans="1:10" ht="30">
      <c r="A67" s="7" t="s">
        <v>203</v>
      </c>
      <c r="B67" s="7" t="s">
        <v>516</v>
      </c>
      <c r="C67" s="7" t="s">
        <v>204</v>
      </c>
      <c r="D67" s="6" t="s">
        <v>89</v>
      </c>
      <c r="E67" s="21">
        <v>42247</v>
      </c>
      <c r="F67" s="18">
        <v>1543000</v>
      </c>
      <c r="G67" s="5">
        <v>100000</v>
      </c>
      <c r="H67" s="15">
        <v>0.06</v>
      </c>
      <c r="I67" s="12">
        <v>40000</v>
      </c>
      <c r="J67" s="26" t="s">
        <v>552</v>
      </c>
    </row>
    <row r="68" spans="1:10" ht="30">
      <c r="A68" s="7" t="s">
        <v>206</v>
      </c>
      <c r="B68" s="7" t="s">
        <v>207</v>
      </c>
      <c r="C68" s="7" t="s">
        <v>208</v>
      </c>
      <c r="D68" s="6" t="s">
        <v>209</v>
      </c>
      <c r="E68" s="6" t="s">
        <v>14</v>
      </c>
      <c r="F68" s="10">
        <v>261000</v>
      </c>
      <c r="G68" s="5">
        <v>50000</v>
      </c>
      <c r="H68" s="15">
        <v>0.19</v>
      </c>
      <c r="I68" s="12">
        <v>10000</v>
      </c>
      <c r="J68" s="26" t="s">
        <v>551</v>
      </c>
    </row>
    <row r="69" spans="1:10" ht="30">
      <c r="A69" s="7" t="s">
        <v>210</v>
      </c>
      <c r="B69" s="7" t="s">
        <v>517</v>
      </c>
      <c r="C69" s="7" t="s">
        <v>211</v>
      </c>
      <c r="D69" s="19" t="s">
        <v>9</v>
      </c>
      <c r="E69" s="19" t="s">
        <v>212</v>
      </c>
      <c r="F69" s="10">
        <v>55000</v>
      </c>
      <c r="G69" s="5">
        <v>37700</v>
      </c>
      <c r="H69" s="15">
        <v>0.69</v>
      </c>
      <c r="I69" s="12">
        <v>0</v>
      </c>
      <c r="J69" s="26"/>
    </row>
    <row r="70" spans="1:10" ht="30">
      <c r="A70" s="7" t="s">
        <v>213</v>
      </c>
      <c r="B70" s="7" t="s">
        <v>129</v>
      </c>
      <c r="C70" s="7" t="s">
        <v>214</v>
      </c>
      <c r="D70" s="6" t="s">
        <v>9</v>
      </c>
      <c r="E70" s="6" t="s">
        <v>17</v>
      </c>
      <c r="F70" s="10">
        <v>90000</v>
      </c>
      <c r="G70" s="5">
        <v>62000</v>
      </c>
      <c r="H70" s="15">
        <v>0.69</v>
      </c>
      <c r="I70" s="12">
        <v>0</v>
      </c>
      <c r="J70" s="26"/>
    </row>
    <row r="71" spans="1:10" ht="30">
      <c r="A71" s="7" t="s">
        <v>215</v>
      </c>
      <c r="B71" s="6" t="s">
        <v>518</v>
      </c>
      <c r="C71" s="7" t="s">
        <v>216</v>
      </c>
      <c r="D71" s="6" t="s">
        <v>9</v>
      </c>
      <c r="E71" s="6" t="s">
        <v>17</v>
      </c>
      <c r="F71" s="10">
        <v>125000</v>
      </c>
      <c r="G71" s="5">
        <v>80000</v>
      </c>
      <c r="H71" s="15">
        <v>0.64</v>
      </c>
      <c r="I71" s="12">
        <v>0</v>
      </c>
      <c r="J71" s="26"/>
    </row>
    <row r="72" spans="1:10" ht="30">
      <c r="A72" s="7" t="s">
        <v>217</v>
      </c>
      <c r="B72" s="7" t="s">
        <v>218</v>
      </c>
      <c r="C72" s="7" t="s">
        <v>219</v>
      </c>
      <c r="D72" s="6" t="s">
        <v>9</v>
      </c>
      <c r="E72" s="6" t="s">
        <v>17</v>
      </c>
      <c r="F72" s="10">
        <v>126000</v>
      </c>
      <c r="G72" s="5">
        <f>F72*H72</f>
        <v>51786</v>
      </c>
      <c r="H72" s="15">
        <v>0.41099999999999998</v>
      </c>
      <c r="I72" s="12">
        <v>15000</v>
      </c>
      <c r="J72" s="26" t="s">
        <v>552</v>
      </c>
    </row>
    <row r="73" spans="1:10" ht="45">
      <c r="A73" s="7" t="s">
        <v>220</v>
      </c>
      <c r="B73" s="7" t="s">
        <v>221</v>
      </c>
      <c r="C73" s="7" t="s">
        <v>222</v>
      </c>
      <c r="D73" s="6" t="s">
        <v>223</v>
      </c>
      <c r="E73" s="6" t="s">
        <v>14</v>
      </c>
      <c r="F73" s="10">
        <v>120000</v>
      </c>
      <c r="G73" s="5">
        <v>60000</v>
      </c>
      <c r="H73" s="15">
        <v>0.5</v>
      </c>
      <c r="I73" s="12">
        <v>0</v>
      </c>
      <c r="J73" s="26"/>
    </row>
    <row r="74" spans="1:10" ht="30">
      <c r="A74" s="7" t="s">
        <v>224</v>
      </c>
      <c r="B74" s="7" t="s">
        <v>519</v>
      </c>
      <c r="C74" s="7" t="s">
        <v>225</v>
      </c>
      <c r="D74" s="6" t="s">
        <v>226</v>
      </c>
      <c r="E74" s="6" t="s">
        <v>227</v>
      </c>
      <c r="F74" s="10">
        <v>111000</v>
      </c>
      <c r="G74" s="5">
        <v>40000</v>
      </c>
      <c r="H74" s="15">
        <v>0.36</v>
      </c>
      <c r="I74" s="12">
        <v>10000</v>
      </c>
      <c r="J74" s="26" t="s">
        <v>551</v>
      </c>
    </row>
    <row r="75" spans="1:10" ht="30">
      <c r="A75" s="7" t="s">
        <v>228</v>
      </c>
      <c r="B75" s="7" t="s">
        <v>520</v>
      </c>
      <c r="C75" s="7" t="s">
        <v>229</v>
      </c>
      <c r="D75" s="6" t="s">
        <v>9</v>
      </c>
      <c r="E75" s="6" t="s">
        <v>17</v>
      </c>
      <c r="F75" s="10">
        <v>180000</v>
      </c>
      <c r="G75" s="5">
        <v>40000</v>
      </c>
      <c r="H75" s="15">
        <v>0.22</v>
      </c>
      <c r="I75" s="12">
        <v>10000</v>
      </c>
      <c r="J75" s="26" t="s">
        <v>551</v>
      </c>
    </row>
    <row r="76" spans="1:10" ht="30">
      <c r="A76" s="7" t="s">
        <v>230</v>
      </c>
      <c r="B76" s="7" t="s">
        <v>231</v>
      </c>
      <c r="C76" s="7" t="s">
        <v>232</v>
      </c>
      <c r="D76" s="6" t="s">
        <v>9</v>
      </c>
      <c r="E76" s="6" t="s">
        <v>233</v>
      </c>
      <c r="F76" s="18">
        <v>142000</v>
      </c>
      <c r="G76" s="5">
        <f>F76*H76</f>
        <v>47981.799999999996</v>
      </c>
      <c r="H76" s="15">
        <v>0.33789999999999998</v>
      </c>
      <c r="I76" s="12">
        <v>20000</v>
      </c>
      <c r="J76" s="26" t="s">
        <v>552</v>
      </c>
    </row>
    <row r="77" spans="1:10" ht="33" customHeight="1">
      <c r="A77" s="7" t="s">
        <v>234</v>
      </c>
      <c r="B77" s="7" t="s">
        <v>170</v>
      </c>
      <c r="C77" s="7" t="s">
        <v>235</v>
      </c>
      <c r="D77" s="6" t="s">
        <v>9</v>
      </c>
      <c r="E77" s="6" t="s">
        <v>60</v>
      </c>
      <c r="F77" s="18">
        <v>2982000</v>
      </c>
      <c r="G77" s="5">
        <f>F77*H77</f>
        <v>89460</v>
      </c>
      <c r="H77" s="15">
        <v>0.03</v>
      </c>
      <c r="I77" s="12">
        <v>20000</v>
      </c>
      <c r="J77" s="26" t="s">
        <v>552</v>
      </c>
    </row>
    <row r="78" spans="1:10" ht="30">
      <c r="A78" s="7" t="s">
        <v>236</v>
      </c>
      <c r="B78" s="7" t="s">
        <v>237</v>
      </c>
      <c r="C78" s="7" t="s">
        <v>238</v>
      </c>
      <c r="D78" s="6" t="s">
        <v>239</v>
      </c>
      <c r="E78" s="6" t="s">
        <v>10</v>
      </c>
      <c r="F78" s="18">
        <v>203000</v>
      </c>
      <c r="G78" s="5">
        <f>F78*H78</f>
        <v>96668.6</v>
      </c>
      <c r="H78" s="15">
        <v>0.47620000000000001</v>
      </c>
      <c r="I78" s="12">
        <v>25000</v>
      </c>
      <c r="J78" s="26" t="s">
        <v>552</v>
      </c>
    </row>
    <row r="79" spans="1:10" ht="30">
      <c r="A79" s="7" t="s">
        <v>240</v>
      </c>
      <c r="B79" s="7" t="s">
        <v>231</v>
      </c>
      <c r="C79" s="7" t="s">
        <v>241</v>
      </c>
      <c r="D79" s="6" t="s">
        <v>9</v>
      </c>
      <c r="E79" s="6" t="s">
        <v>47</v>
      </c>
      <c r="F79" s="18">
        <v>106000</v>
      </c>
      <c r="G79" s="5">
        <v>40000</v>
      </c>
      <c r="H79" s="15">
        <v>0.38</v>
      </c>
      <c r="I79" s="12">
        <v>0</v>
      </c>
      <c r="J79" s="26"/>
    </row>
    <row r="80" spans="1:10" ht="30">
      <c r="A80" s="7" t="s">
        <v>242</v>
      </c>
      <c r="B80" s="7" t="s">
        <v>521</v>
      </c>
      <c r="C80" s="7" t="s">
        <v>243</v>
      </c>
      <c r="D80" s="6" t="s">
        <v>9</v>
      </c>
      <c r="E80" s="6" t="s">
        <v>17</v>
      </c>
      <c r="F80" s="18">
        <v>262000</v>
      </c>
      <c r="G80" s="5">
        <v>55000</v>
      </c>
      <c r="H80" s="15">
        <v>0.21</v>
      </c>
      <c r="I80" s="12">
        <v>20000</v>
      </c>
      <c r="J80" s="26" t="s">
        <v>551</v>
      </c>
    </row>
    <row r="81" spans="1:10" ht="30">
      <c r="A81" s="7" t="s">
        <v>244</v>
      </c>
      <c r="B81" s="7" t="s">
        <v>245</v>
      </c>
      <c r="C81" s="7" t="s">
        <v>246</v>
      </c>
      <c r="D81" s="6" t="s">
        <v>247</v>
      </c>
      <c r="E81" s="21">
        <v>42369</v>
      </c>
      <c r="F81" s="18">
        <v>386511</v>
      </c>
      <c r="G81" s="5">
        <v>30000</v>
      </c>
      <c r="H81" s="15">
        <v>7.0000000000000007E-2</v>
      </c>
      <c r="I81" s="12">
        <v>15000</v>
      </c>
      <c r="J81" s="26" t="s">
        <v>552</v>
      </c>
    </row>
    <row r="82" spans="1:10" ht="30">
      <c r="A82" s="7" t="s">
        <v>248</v>
      </c>
      <c r="B82" s="7" t="s">
        <v>249</v>
      </c>
      <c r="C82" s="7" t="s">
        <v>250</v>
      </c>
      <c r="D82" s="6" t="s">
        <v>40</v>
      </c>
      <c r="E82" s="6" t="s">
        <v>251</v>
      </c>
      <c r="F82" s="10">
        <v>160000</v>
      </c>
      <c r="G82" s="5">
        <v>60000</v>
      </c>
      <c r="H82" s="15">
        <v>0.38</v>
      </c>
      <c r="I82" s="12">
        <v>10000</v>
      </c>
      <c r="J82" s="26" t="s">
        <v>552</v>
      </c>
    </row>
    <row r="83" spans="1:10" ht="30">
      <c r="A83" s="7" t="s">
        <v>252</v>
      </c>
      <c r="B83" s="7" t="s">
        <v>249</v>
      </c>
      <c r="C83" s="7" t="s">
        <v>253</v>
      </c>
      <c r="D83" s="6" t="s">
        <v>254</v>
      </c>
      <c r="E83" s="6" t="s">
        <v>255</v>
      </c>
      <c r="F83" s="10">
        <v>160000</v>
      </c>
      <c r="G83" s="5">
        <v>70000</v>
      </c>
      <c r="H83" s="15">
        <v>0.44</v>
      </c>
      <c r="I83" s="12">
        <v>10000</v>
      </c>
      <c r="J83" s="26" t="s">
        <v>552</v>
      </c>
    </row>
    <row r="84" spans="1:10" ht="30">
      <c r="A84" s="7" t="s">
        <v>256</v>
      </c>
      <c r="B84" s="7" t="s">
        <v>522</v>
      </c>
      <c r="C84" s="7" t="s">
        <v>257</v>
      </c>
      <c r="D84" s="6" t="s">
        <v>9</v>
      </c>
      <c r="E84" s="6" t="s">
        <v>60</v>
      </c>
      <c r="F84" s="10">
        <v>195030</v>
      </c>
      <c r="G84" s="5">
        <f>F84*H84</f>
        <v>56402.675999999999</v>
      </c>
      <c r="H84" s="15">
        <v>0.28920000000000001</v>
      </c>
      <c r="I84" s="12">
        <v>15000</v>
      </c>
      <c r="J84" s="26" t="s">
        <v>551</v>
      </c>
    </row>
    <row r="85" spans="1:10" ht="30">
      <c r="A85" s="7" t="s">
        <v>258</v>
      </c>
      <c r="B85" s="7" t="s">
        <v>522</v>
      </c>
      <c r="C85" s="7" t="s">
        <v>259</v>
      </c>
      <c r="D85" s="6" t="s">
        <v>89</v>
      </c>
      <c r="E85" s="6" t="s">
        <v>14</v>
      </c>
      <c r="F85" s="10">
        <v>78500</v>
      </c>
      <c r="G85" s="5">
        <f>F85*H85</f>
        <v>22694.350000000002</v>
      </c>
      <c r="H85" s="15">
        <v>0.28910000000000002</v>
      </c>
      <c r="I85" s="12">
        <v>10000</v>
      </c>
      <c r="J85" s="26" t="s">
        <v>551</v>
      </c>
    </row>
    <row r="86" spans="1:10" ht="30">
      <c r="A86" s="7" t="s">
        <v>260</v>
      </c>
      <c r="B86" s="7" t="s">
        <v>261</v>
      </c>
      <c r="C86" s="7" t="s">
        <v>262</v>
      </c>
      <c r="D86" s="6" t="s">
        <v>263</v>
      </c>
      <c r="E86" s="6" t="s">
        <v>264</v>
      </c>
      <c r="F86" s="18">
        <v>105320</v>
      </c>
      <c r="G86" s="5">
        <v>73724</v>
      </c>
      <c r="H86" s="15">
        <v>0.7</v>
      </c>
      <c r="I86" s="12">
        <v>0</v>
      </c>
      <c r="J86" s="26"/>
    </row>
    <row r="87" spans="1:10" ht="30">
      <c r="A87" s="7" t="s">
        <v>265</v>
      </c>
      <c r="B87" s="7" t="s">
        <v>266</v>
      </c>
      <c r="C87" s="7" t="s">
        <v>267</v>
      </c>
      <c r="D87" s="6" t="s">
        <v>89</v>
      </c>
      <c r="E87" s="6" t="s">
        <v>10</v>
      </c>
      <c r="F87" s="18">
        <v>159000</v>
      </c>
      <c r="G87" s="5">
        <v>50000</v>
      </c>
      <c r="H87" s="15">
        <v>0.28999999999999998</v>
      </c>
      <c r="I87" s="12">
        <v>0</v>
      </c>
      <c r="J87" s="26"/>
    </row>
    <row r="88" spans="1:10" ht="30">
      <c r="A88" s="7" t="s">
        <v>268</v>
      </c>
      <c r="B88" s="6" t="s">
        <v>523</v>
      </c>
      <c r="C88" s="7" t="s">
        <v>269</v>
      </c>
      <c r="D88" s="6" t="s">
        <v>247</v>
      </c>
      <c r="E88" s="6" t="s">
        <v>270</v>
      </c>
      <c r="F88" s="10">
        <v>248000</v>
      </c>
      <c r="G88" s="5">
        <f>F88*H88</f>
        <v>70878.399999999994</v>
      </c>
      <c r="H88" s="15">
        <v>0.2858</v>
      </c>
      <c r="I88" s="12">
        <v>20000</v>
      </c>
      <c r="J88" s="26" t="s">
        <v>552</v>
      </c>
    </row>
    <row r="89" spans="1:10" ht="30">
      <c r="A89" s="7" t="s">
        <v>271</v>
      </c>
      <c r="B89" s="7" t="s">
        <v>524</v>
      </c>
      <c r="C89" s="7" t="s">
        <v>272</v>
      </c>
      <c r="D89" s="6" t="s">
        <v>273</v>
      </c>
      <c r="E89" s="6" t="s">
        <v>85</v>
      </c>
      <c r="F89" s="10">
        <v>82000</v>
      </c>
      <c r="G89" s="5">
        <v>29000</v>
      </c>
      <c r="H89" s="15">
        <v>0.35</v>
      </c>
      <c r="I89" s="12">
        <v>10000</v>
      </c>
      <c r="J89" s="26" t="s">
        <v>551</v>
      </c>
    </row>
    <row r="90" spans="1:10" ht="30">
      <c r="A90" s="7" t="s">
        <v>274</v>
      </c>
      <c r="B90" s="7" t="s">
        <v>275</v>
      </c>
      <c r="C90" s="7" t="s">
        <v>276</v>
      </c>
      <c r="D90" s="6" t="s">
        <v>9</v>
      </c>
      <c r="E90" s="6" t="s">
        <v>23</v>
      </c>
      <c r="F90" s="10">
        <v>83800</v>
      </c>
      <c r="G90" s="5">
        <f>F90*H90</f>
        <v>28316.019999999997</v>
      </c>
      <c r="H90" s="15">
        <v>0.33789999999999998</v>
      </c>
      <c r="I90" s="12">
        <v>14000</v>
      </c>
      <c r="J90" s="26" t="s">
        <v>551</v>
      </c>
    </row>
    <row r="91" spans="1:10" ht="30">
      <c r="A91" s="7" t="s">
        <v>277</v>
      </c>
      <c r="B91" s="7" t="s">
        <v>278</v>
      </c>
      <c r="C91" s="7" t="s">
        <v>279</v>
      </c>
      <c r="D91" s="6" t="s">
        <v>36</v>
      </c>
      <c r="E91" s="6" t="s">
        <v>60</v>
      </c>
      <c r="F91" s="10">
        <v>18000</v>
      </c>
      <c r="G91" s="5">
        <v>12600</v>
      </c>
      <c r="H91" s="15">
        <v>0.7</v>
      </c>
      <c r="I91" s="12">
        <v>0</v>
      </c>
      <c r="J91" s="26"/>
    </row>
    <row r="92" spans="1:10" ht="30">
      <c r="A92" s="7" t="s">
        <v>280</v>
      </c>
      <c r="B92" s="7" t="s">
        <v>525</v>
      </c>
      <c r="C92" s="7" t="s">
        <v>281</v>
      </c>
      <c r="D92" s="6" t="s">
        <v>9</v>
      </c>
      <c r="E92" s="6" t="s">
        <v>17</v>
      </c>
      <c r="F92" s="10">
        <v>17000</v>
      </c>
      <c r="G92" s="5">
        <v>11000</v>
      </c>
      <c r="H92" s="15">
        <v>0.65</v>
      </c>
      <c r="I92" s="12">
        <v>10000</v>
      </c>
      <c r="J92" s="26" t="s">
        <v>551</v>
      </c>
    </row>
    <row r="93" spans="1:10" ht="30">
      <c r="A93" s="7" t="s">
        <v>282</v>
      </c>
      <c r="B93" s="7" t="s">
        <v>283</v>
      </c>
      <c r="C93" s="7" t="s">
        <v>284</v>
      </c>
      <c r="D93" s="6" t="s">
        <v>9</v>
      </c>
      <c r="E93" s="6" t="s">
        <v>285</v>
      </c>
      <c r="F93" s="18">
        <v>175000</v>
      </c>
      <c r="G93" s="5">
        <v>65000</v>
      </c>
      <c r="H93" s="15">
        <v>0.37</v>
      </c>
      <c r="I93" s="12">
        <v>0</v>
      </c>
      <c r="J93" s="26"/>
    </row>
    <row r="94" spans="1:10" ht="30">
      <c r="A94" s="7" t="s">
        <v>286</v>
      </c>
      <c r="B94" s="7" t="s">
        <v>526</v>
      </c>
      <c r="C94" s="7" t="s">
        <v>287</v>
      </c>
      <c r="D94" s="6" t="s">
        <v>9</v>
      </c>
      <c r="E94" s="6" t="s">
        <v>17</v>
      </c>
      <c r="F94" s="10">
        <v>30000</v>
      </c>
      <c r="G94" s="5">
        <v>20000</v>
      </c>
      <c r="H94" s="15">
        <v>0.67</v>
      </c>
      <c r="I94" s="12">
        <v>10000</v>
      </c>
      <c r="J94" s="26" t="s">
        <v>551</v>
      </c>
    </row>
    <row r="95" spans="1:10" ht="30">
      <c r="A95" s="7" t="s">
        <v>288</v>
      </c>
      <c r="B95" s="7" t="s">
        <v>283</v>
      </c>
      <c r="C95" s="7" t="s">
        <v>289</v>
      </c>
      <c r="D95" s="6" t="s">
        <v>9</v>
      </c>
      <c r="E95" s="6" t="s">
        <v>47</v>
      </c>
      <c r="F95" s="10">
        <v>250000</v>
      </c>
      <c r="G95" s="5">
        <v>100000</v>
      </c>
      <c r="H95" s="15">
        <v>0.4</v>
      </c>
      <c r="I95" s="12">
        <v>0</v>
      </c>
      <c r="J95" s="26"/>
    </row>
    <row r="96" spans="1:10" ht="45">
      <c r="A96" s="7" t="s">
        <v>290</v>
      </c>
      <c r="B96" s="7" t="s">
        <v>527</v>
      </c>
      <c r="C96" s="7" t="s">
        <v>291</v>
      </c>
      <c r="D96" s="6" t="s">
        <v>200</v>
      </c>
      <c r="E96" s="6" t="s">
        <v>85</v>
      </c>
      <c r="F96" s="10">
        <v>120000</v>
      </c>
      <c r="G96" s="5">
        <v>84000</v>
      </c>
      <c r="H96" s="15">
        <v>0.7</v>
      </c>
      <c r="I96" s="12">
        <v>0</v>
      </c>
      <c r="J96" s="26"/>
    </row>
    <row r="97" spans="1:10" ht="30">
      <c r="A97" s="7" t="s">
        <v>292</v>
      </c>
      <c r="B97" s="7" t="s">
        <v>293</v>
      </c>
      <c r="C97" s="7" t="s">
        <v>294</v>
      </c>
      <c r="D97" s="6" t="s">
        <v>36</v>
      </c>
      <c r="E97" s="6" t="s">
        <v>17</v>
      </c>
      <c r="F97" s="10">
        <v>17500</v>
      </c>
      <c r="G97" s="5">
        <v>12250</v>
      </c>
      <c r="H97" s="15">
        <v>0.7</v>
      </c>
      <c r="I97" s="12">
        <v>0</v>
      </c>
      <c r="J97" s="26"/>
    </row>
    <row r="98" spans="1:10" ht="30">
      <c r="A98" s="7" t="s">
        <v>295</v>
      </c>
      <c r="B98" s="7" t="s">
        <v>528</v>
      </c>
      <c r="C98" s="7" t="s">
        <v>296</v>
      </c>
      <c r="D98" s="6" t="s">
        <v>9</v>
      </c>
      <c r="E98" s="6" t="s">
        <v>17</v>
      </c>
      <c r="F98" s="10">
        <v>115000</v>
      </c>
      <c r="G98" s="5">
        <f>F98*H98</f>
        <v>79545.5</v>
      </c>
      <c r="H98" s="15">
        <v>0.69169999999999998</v>
      </c>
      <c r="I98" s="12">
        <v>10000</v>
      </c>
      <c r="J98" s="26" t="s">
        <v>551</v>
      </c>
    </row>
    <row r="99" spans="1:10" ht="30">
      <c r="A99" s="7" t="s">
        <v>297</v>
      </c>
      <c r="B99" s="7" t="s">
        <v>166</v>
      </c>
      <c r="C99" s="7" t="s">
        <v>298</v>
      </c>
      <c r="D99" s="6" t="s">
        <v>36</v>
      </c>
      <c r="E99" s="6" t="s">
        <v>14</v>
      </c>
      <c r="F99" s="10">
        <v>67500</v>
      </c>
      <c r="G99" s="5">
        <v>25000</v>
      </c>
      <c r="H99" s="15">
        <v>0.37</v>
      </c>
      <c r="I99" s="12">
        <v>15000</v>
      </c>
      <c r="J99" s="26" t="s">
        <v>551</v>
      </c>
    </row>
    <row r="100" spans="1:10" ht="30">
      <c r="A100" s="7" t="s">
        <v>299</v>
      </c>
      <c r="B100" s="6" t="s">
        <v>300</v>
      </c>
      <c r="C100" s="7" t="s">
        <v>301</v>
      </c>
      <c r="D100" s="6" t="s">
        <v>302</v>
      </c>
      <c r="E100" s="6" t="s">
        <v>303</v>
      </c>
      <c r="F100" s="10">
        <v>98300</v>
      </c>
      <c r="G100" s="5">
        <f>F100*H100</f>
        <v>66480.290000000008</v>
      </c>
      <c r="H100" s="15">
        <v>0.67630000000000001</v>
      </c>
      <c r="I100" s="12">
        <v>0</v>
      </c>
      <c r="J100" s="26"/>
    </row>
    <row r="101" spans="1:10" ht="30">
      <c r="A101" s="7" t="s">
        <v>304</v>
      </c>
      <c r="B101" s="7" t="s">
        <v>305</v>
      </c>
      <c r="C101" s="7" t="s">
        <v>306</v>
      </c>
      <c r="D101" s="6" t="s">
        <v>307</v>
      </c>
      <c r="E101" s="6" t="s">
        <v>14</v>
      </c>
      <c r="F101" s="10">
        <v>142000</v>
      </c>
      <c r="G101" s="5">
        <v>75000</v>
      </c>
      <c r="H101" s="15">
        <v>0.53</v>
      </c>
      <c r="I101" s="12">
        <v>20000</v>
      </c>
      <c r="J101" s="26" t="s">
        <v>552</v>
      </c>
    </row>
    <row r="102" spans="1:10" ht="30">
      <c r="A102" s="7" t="s">
        <v>308</v>
      </c>
      <c r="B102" s="7" t="s">
        <v>309</v>
      </c>
      <c r="C102" s="7" t="s">
        <v>310</v>
      </c>
      <c r="D102" s="6" t="s">
        <v>9</v>
      </c>
      <c r="E102" s="6" t="s">
        <v>17</v>
      </c>
      <c r="F102" s="10">
        <v>215000</v>
      </c>
      <c r="G102" s="5">
        <v>80000</v>
      </c>
      <c r="H102" s="15">
        <v>0.37</v>
      </c>
      <c r="I102" s="12">
        <v>15000</v>
      </c>
      <c r="J102" s="26" t="s">
        <v>552</v>
      </c>
    </row>
    <row r="103" spans="1:10" ht="30">
      <c r="A103" s="7" t="s">
        <v>311</v>
      </c>
      <c r="B103" s="7" t="s">
        <v>312</v>
      </c>
      <c r="C103" s="7" t="s">
        <v>313</v>
      </c>
      <c r="D103" s="6" t="s">
        <v>9</v>
      </c>
      <c r="E103" s="6" t="s">
        <v>17</v>
      </c>
      <c r="F103" s="18">
        <v>112500</v>
      </c>
      <c r="G103" s="5">
        <v>74000</v>
      </c>
      <c r="H103" s="15">
        <v>0.66</v>
      </c>
      <c r="I103" s="12">
        <v>15000</v>
      </c>
      <c r="J103" s="26" t="s">
        <v>551</v>
      </c>
    </row>
    <row r="104" spans="1:10" ht="30">
      <c r="A104" s="7" t="s">
        <v>314</v>
      </c>
      <c r="B104" s="7" t="s">
        <v>315</v>
      </c>
      <c r="C104" s="7" t="s">
        <v>316</v>
      </c>
      <c r="D104" s="6" t="s">
        <v>317</v>
      </c>
      <c r="E104" s="6" t="s">
        <v>17</v>
      </c>
      <c r="F104" s="18">
        <v>58000</v>
      </c>
      <c r="G104" s="5">
        <v>27500</v>
      </c>
      <c r="H104" s="15">
        <v>0.47</v>
      </c>
      <c r="I104" s="12">
        <v>0</v>
      </c>
      <c r="J104" s="26"/>
    </row>
    <row r="105" spans="1:10" ht="30">
      <c r="A105" s="7" t="s">
        <v>318</v>
      </c>
      <c r="B105" s="7" t="s">
        <v>312</v>
      </c>
      <c r="C105" s="7" t="s">
        <v>319</v>
      </c>
      <c r="D105" s="6" t="s">
        <v>9</v>
      </c>
      <c r="E105" s="6" t="s">
        <v>17</v>
      </c>
      <c r="F105" s="18">
        <v>111000</v>
      </c>
      <c r="G105" s="5">
        <v>72500</v>
      </c>
      <c r="H105" s="15">
        <v>0.65</v>
      </c>
      <c r="I105" s="12">
        <v>15000</v>
      </c>
      <c r="J105" s="26" t="s">
        <v>551</v>
      </c>
    </row>
    <row r="106" spans="1:10" ht="30">
      <c r="A106" s="7" t="s">
        <v>320</v>
      </c>
      <c r="B106" s="7" t="s">
        <v>321</v>
      </c>
      <c r="C106" s="7" t="s">
        <v>322</v>
      </c>
      <c r="D106" s="6" t="s">
        <v>200</v>
      </c>
      <c r="E106" s="6" t="s">
        <v>17</v>
      </c>
      <c r="F106" s="10">
        <v>202000</v>
      </c>
      <c r="G106" s="5">
        <v>100000</v>
      </c>
      <c r="H106" s="15">
        <v>0.5</v>
      </c>
      <c r="I106" s="12">
        <v>15000</v>
      </c>
      <c r="J106" s="27" t="s">
        <v>551</v>
      </c>
    </row>
    <row r="107" spans="1:10" ht="32.25" customHeight="1">
      <c r="A107" s="7" t="s">
        <v>323</v>
      </c>
      <c r="B107" s="7" t="s">
        <v>324</v>
      </c>
      <c r="C107" s="7" t="s">
        <v>325</v>
      </c>
      <c r="D107" s="6" t="s">
        <v>9</v>
      </c>
      <c r="E107" s="6" t="s">
        <v>326</v>
      </c>
      <c r="F107" s="10">
        <v>214000</v>
      </c>
      <c r="G107" s="5">
        <f>F107*H107</f>
        <v>69892.399999999994</v>
      </c>
      <c r="H107" s="15">
        <v>0.3266</v>
      </c>
      <c r="I107" s="12">
        <v>15000</v>
      </c>
      <c r="J107" s="26" t="s">
        <v>551</v>
      </c>
    </row>
    <row r="108" spans="1:10" ht="30">
      <c r="A108" s="7" t="s">
        <v>327</v>
      </c>
      <c r="B108" s="7" t="s">
        <v>87</v>
      </c>
      <c r="C108" s="7" t="s">
        <v>328</v>
      </c>
      <c r="D108" s="6" t="s">
        <v>56</v>
      </c>
      <c r="E108" s="6" t="s">
        <v>14</v>
      </c>
      <c r="F108" s="10">
        <v>55818</v>
      </c>
      <c r="G108" s="5">
        <v>38700</v>
      </c>
      <c r="H108" s="15">
        <v>0.69</v>
      </c>
      <c r="I108" s="12">
        <v>30000</v>
      </c>
      <c r="J108" s="26" t="s">
        <v>551</v>
      </c>
    </row>
    <row r="109" spans="1:10" ht="30">
      <c r="A109" s="7" t="s">
        <v>329</v>
      </c>
      <c r="B109" s="7" t="s">
        <v>529</v>
      </c>
      <c r="C109" s="7" t="s">
        <v>330</v>
      </c>
      <c r="D109" s="6" t="s">
        <v>9</v>
      </c>
      <c r="E109" s="6" t="s">
        <v>17</v>
      </c>
      <c r="F109" s="10">
        <v>76000</v>
      </c>
      <c r="G109" s="5">
        <v>47000</v>
      </c>
      <c r="H109" s="15">
        <v>0.62</v>
      </c>
      <c r="I109" s="12">
        <v>0</v>
      </c>
      <c r="J109" s="26"/>
    </row>
    <row r="110" spans="1:10" ht="30">
      <c r="A110" s="7" t="s">
        <v>331</v>
      </c>
      <c r="B110" s="7" t="s">
        <v>332</v>
      </c>
      <c r="C110" s="7" t="s">
        <v>333</v>
      </c>
      <c r="D110" s="6" t="s">
        <v>9</v>
      </c>
      <c r="E110" s="6" t="s">
        <v>17</v>
      </c>
      <c r="F110" s="10">
        <v>55000</v>
      </c>
      <c r="G110" s="5">
        <v>20000</v>
      </c>
      <c r="H110" s="15">
        <v>0.36</v>
      </c>
      <c r="I110" s="12">
        <v>10000</v>
      </c>
      <c r="J110" s="26" t="s">
        <v>551</v>
      </c>
    </row>
    <row r="111" spans="1:10" ht="30">
      <c r="A111" s="7" t="s">
        <v>334</v>
      </c>
      <c r="B111" s="6" t="s">
        <v>335</v>
      </c>
      <c r="C111" s="7" t="s">
        <v>336</v>
      </c>
      <c r="D111" s="6" t="s">
        <v>337</v>
      </c>
      <c r="E111" s="6" t="s">
        <v>23</v>
      </c>
      <c r="F111" s="10">
        <v>250000</v>
      </c>
      <c r="G111" s="5">
        <v>100000</v>
      </c>
      <c r="H111" s="15">
        <v>0.4</v>
      </c>
      <c r="I111" s="12">
        <v>10000</v>
      </c>
      <c r="J111" s="26" t="s">
        <v>552</v>
      </c>
    </row>
    <row r="112" spans="1:10" ht="30">
      <c r="A112" s="7" t="s">
        <v>338</v>
      </c>
      <c r="B112" s="7" t="s">
        <v>530</v>
      </c>
      <c r="C112" s="7" t="s">
        <v>339</v>
      </c>
      <c r="D112" s="6" t="s">
        <v>200</v>
      </c>
      <c r="E112" s="6" t="s">
        <v>17</v>
      </c>
      <c r="F112" s="10">
        <v>134500</v>
      </c>
      <c r="G112" s="5">
        <v>92500</v>
      </c>
      <c r="H112" s="15">
        <v>0.69</v>
      </c>
      <c r="I112" s="12">
        <v>0</v>
      </c>
      <c r="J112" s="26"/>
    </row>
    <row r="113" spans="1:10" ht="30">
      <c r="A113" s="7" t="s">
        <v>340</v>
      </c>
      <c r="B113" s="7" t="s">
        <v>341</v>
      </c>
      <c r="C113" s="7" t="s">
        <v>342</v>
      </c>
      <c r="D113" s="6" t="s">
        <v>9</v>
      </c>
      <c r="E113" s="6" t="s">
        <v>343</v>
      </c>
      <c r="F113" s="18">
        <v>15063</v>
      </c>
      <c r="G113" s="5">
        <v>10000</v>
      </c>
      <c r="H113" s="15">
        <v>0.66</v>
      </c>
      <c r="I113" s="12">
        <v>0</v>
      </c>
      <c r="J113" s="26"/>
    </row>
    <row r="114" spans="1:10" ht="30">
      <c r="A114" s="7" t="s">
        <v>344</v>
      </c>
      <c r="B114" s="7" t="s">
        <v>345</v>
      </c>
      <c r="C114" s="7" t="s">
        <v>346</v>
      </c>
      <c r="D114" s="6" t="s">
        <v>9</v>
      </c>
      <c r="E114" s="6" t="s">
        <v>17</v>
      </c>
      <c r="F114" s="18">
        <v>425000</v>
      </c>
      <c r="G114" s="5">
        <f>F114*H114</f>
        <v>77307.5</v>
      </c>
      <c r="H114" s="15">
        <v>0.18190000000000001</v>
      </c>
      <c r="I114" s="12">
        <v>30000</v>
      </c>
      <c r="J114" s="26" t="s">
        <v>552</v>
      </c>
    </row>
    <row r="115" spans="1:10" ht="30">
      <c r="A115" s="7" t="s">
        <v>347</v>
      </c>
      <c r="B115" s="7" t="s">
        <v>348</v>
      </c>
      <c r="C115" s="7" t="s">
        <v>349</v>
      </c>
      <c r="D115" s="6" t="s">
        <v>89</v>
      </c>
      <c r="E115" s="6" t="s">
        <v>17</v>
      </c>
      <c r="F115" s="18">
        <v>108000</v>
      </c>
      <c r="G115" s="5">
        <v>75600</v>
      </c>
      <c r="H115" s="15">
        <v>0.7</v>
      </c>
      <c r="I115" s="12">
        <v>10000</v>
      </c>
      <c r="J115" s="26" t="s">
        <v>551</v>
      </c>
    </row>
    <row r="116" spans="1:10" ht="30">
      <c r="A116" s="7" t="s">
        <v>350</v>
      </c>
      <c r="B116" s="7" t="s">
        <v>351</v>
      </c>
      <c r="C116" s="7" t="s">
        <v>352</v>
      </c>
      <c r="D116" s="6" t="s">
        <v>205</v>
      </c>
      <c r="E116" s="6" t="s">
        <v>353</v>
      </c>
      <c r="F116" s="18">
        <v>450000</v>
      </c>
      <c r="G116" s="5">
        <v>20000</v>
      </c>
      <c r="H116" s="15">
        <v>0.04</v>
      </c>
      <c r="I116" s="12">
        <v>15000</v>
      </c>
      <c r="J116" s="26" t="s">
        <v>552</v>
      </c>
    </row>
    <row r="117" spans="1:10" ht="30">
      <c r="A117" s="7" t="s">
        <v>354</v>
      </c>
      <c r="B117" s="7" t="s">
        <v>355</v>
      </c>
      <c r="C117" s="7" t="s">
        <v>356</v>
      </c>
      <c r="D117" s="6" t="s">
        <v>9</v>
      </c>
      <c r="E117" s="6" t="s">
        <v>17</v>
      </c>
      <c r="F117" s="10">
        <v>200000</v>
      </c>
      <c r="G117" s="5">
        <v>60000</v>
      </c>
      <c r="H117" s="15">
        <v>0.3</v>
      </c>
      <c r="I117" s="12">
        <v>15000</v>
      </c>
      <c r="J117" s="26" t="s">
        <v>551</v>
      </c>
    </row>
    <row r="118" spans="1:10" ht="30">
      <c r="A118" s="7" t="s">
        <v>357</v>
      </c>
      <c r="B118" s="7" t="s">
        <v>531</v>
      </c>
      <c r="C118" s="7" t="s">
        <v>358</v>
      </c>
      <c r="D118" s="6" t="s">
        <v>239</v>
      </c>
      <c r="E118" s="6" t="s">
        <v>168</v>
      </c>
      <c r="F118" s="18">
        <v>140000</v>
      </c>
      <c r="G118" s="5">
        <v>30000</v>
      </c>
      <c r="H118" s="15">
        <v>0.21</v>
      </c>
      <c r="I118" s="12">
        <v>25000</v>
      </c>
      <c r="J118" s="26" t="s">
        <v>552</v>
      </c>
    </row>
    <row r="119" spans="1:10" ht="30">
      <c r="A119" s="7" t="s">
        <v>359</v>
      </c>
      <c r="B119" s="7" t="s">
        <v>360</v>
      </c>
      <c r="C119" s="7" t="s">
        <v>361</v>
      </c>
      <c r="D119" s="6" t="s">
        <v>40</v>
      </c>
      <c r="E119" s="6" t="s">
        <v>14</v>
      </c>
      <c r="F119" s="18">
        <v>84500</v>
      </c>
      <c r="G119" s="5">
        <f>F119*H119</f>
        <v>23609.3</v>
      </c>
      <c r="H119" s="15">
        <v>0.27939999999999998</v>
      </c>
      <c r="I119" s="12">
        <v>0</v>
      </c>
      <c r="J119" s="26"/>
    </row>
    <row r="120" spans="1:10" ht="30">
      <c r="A120" s="7" t="s">
        <v>362</v>
      </c>
      <c r="B120" s="6" t="s">
        <v>363</v>
      </c>
      <c r="C120" s="7" t="s">
        <v>364</v>
      </c>
      <c r="D120" s="6" t="s">
        <v>200</v>
      </c>
      <c r="E120" s="6" t="s">
        <v>60</v>
      </c>
      <c r="F120" s="10">
        <v>60500</v>
      </c>
      <c r="G120" s="5">
        <v>42350</v>
      </c>
      <c r="H120" s="15">
        <v>0.7</v>
      </c>
      <c r="I120" s="12">
        <v>0</v>
      </c>
      <c r="J120" s="26"/>
    </row>
    <row r="121" spans="1:10" ht="30">
      <c r="A121" s="7" t="s">
        <v>365</v>
      </c>
      <c r="B121" s="7" t="s">
        <v>366</v>
      </c>
      <c r="C121" s="7" t="s">
        <v>367</v>
      </c>
      <c r="D121" s="6" t="s">
        <v>70</v>
      </c>
      <c r="E121" s="6" t="s">
        <v>85</v>
      </c>
      <c r="F121" s="10">
        <v>163000</v>
      </c>
      <c r="G121" s="5">
        <v>91000</v>
      </c>
      <c r="H121" s="15">
        <v>0.56000000000000005</v>
      </c>
      <c r="I121" s="12">
        <v>0</v>
      </c>
      <c r="J121" s="26"/>
    </row>
    <row r="122" spans="1:10" ht="30">
      <c r="A122" s="7" t="s">
        <v>368</v>
      </c>
      <c r="B122" s="6" t="s">
        <v>369</v>
      </c>
      <c r="C122" s="7" t="s">
        <v>370</v>
      </c>
      <c r="D122" s="6" t="s">
        <v>9</v>
      </c>
      <c r="E122" s="6" t="s">
        <v>47</v>
      </c>
      <c r="F122" s="10">
        <v>80000</v>
      </c>
      <c r="G122" s="5">
        <f>F122*H122</f>
        <v>56000</v>
      </c>
      <c r="H122" s="15">
        <v>0.7</v>
      </c>
      <c r="I122" s="12">
        <v>10000</v>
      </c>
      <c r="J122" s="26" t="s">
        <v>552</v>
      </c>
    </row>
    <row r="123" spans="1:10" ht="30">
      <c r="A123" s="7" t="s">
        <v>371</v>
      </c>
      <c r="B123" s="7" t="s">
        <v>372</v>
      </c>
      <c r="C123" s="7" t="s">
        <v>373</v>
      </c>
      <c r="D123" s="6" t="s">
        <v>9</v>
      </c>
      <c r="E123" s="6" t="s">
        <v>23</v>
      </c>
      <c r="F123" s="10">
        <v>678500</v>
      </c>
      <c r="G123" s="5">
        <v>39000</v>
      </c>
      <c r="H123" s="15">
        <v>0.05</v>
      </c>
      <c r="I123" s="12">
        <v>0</v>
      </c>
      <c r="J123" s="26"/>
    </row>
    <row r="124" spans="1:10" ht="30">
      <c r="A124" s="7" t="s">
        <v>374</v>
      </c>
      <c r="B124" s="7" t="s">
        <v>375</v>
      </c>
      <c r="C124" s="7" t="s">
        <v>376</v>
      </c>
      <c r="D124" s="6" t="s">
        <v>377</v>
      </c>
      <c r="E124" s="6" t="s">
        <v>10</v>
      </c>
      <c r="F124" s="10">
        <v>160900</v>
      </c>
      <c r="G124" s="5">
        <f>F124*H124</f>
        <v>40562.89</v>
      </c>
      <c r="H124" s="15">
        <v>0.25209999999999999</v>
      </c>
      <c r="I124" s="12">
        <v>10000</v>
      </c>
      <c r="J124" s="26" t="s">
        <v>552</v>
      </c>
    </row>
    <row r="125" spans="1:10" ht="30">
      <c r="A125" s="7" t="s">
        <v>378</v>
      </c>
      <c r="B125" s="7" t="s">
        <v>379</v>
      </c>
      <c r="C125" s="7" t="s">
        <v>380</v>
      </c>
      <c r="D125" s="6" t="s">
        <v>381</v>
      </c>
      <c r="E125" s="6" t="s">
        <v>382</v>
      </c>
      <c r="F125" s="10">
        <v>68500</v>
      </c>
      <c r="G125" s="5">
        <v>31000</v>
      </c>
      <c r="H125" s="15">
        <v>0.45</v>
      </c>
      <c r="I125" s="12">
        <v>19720</v>
      </c>
      <c r="J125" s="26" t="s">
        <v>552</v>
      </c>
    </row>
    <row r="126" spans="1:10" ht="30">
      <c r="A126" s="7" t="s">
        <v>383</v>
      </c>
      <c r="B126" s="7" t="s">
        <v>532</v>
      </c>
      <c r="C126" s="7" t="s">
        <v>384</v>
      </c>
      <c r="D126" s="6" t="s">
        <v>9</v>
      </c>
      <c r="E126" s="6" t="s">
        <v>23</v>
      </c>
      <c r="F126" s="10">
        <v>54150</v>
      </c>
      <c r="G126" s="5">
        <v>35350</v>
      </c>
      <c r="H126" s="15">
        <v>0.65</v>
      </c>
      <c r="I126" s="12">
        <v>0</v>
      </c>
      <c r="J126" s="26"/>
    </row>
    <row r="127" spans="1:10" ht="30">
      <c r="A127" s="7" t="s">
        <v>385</v>
      </c>
      <c r="B127" s="7" t="s">
        <v>372</v>
      </c>
      <c r="C127" s="7" t="s">
        <v>386</v>
      </c>
      <c r="D127" s="6" t="s">
        <v>9</v>
      </c>
      <c r="E127" s="6" t="s">
        <v>85</v>
      </c>
      <c r="F127" s="10">
        <v>61500</v>
      </c>
      <c r="G127" s="5">
        <f>F127*H127</f>
        <v>16807.95</v>
      </c>
      <c r="H127" s="15">
        <v>0.27329999999999999</v>
      </c>
      <c r="I127" s="12">
        <v>0</v>
      </c>
      <c r="J127" s="26"/>
    </row>
    <row r="128" spans="1:10" ht="30">
      <c r="A128" s="7" t="s">
        <v>387</v>
      </c>
      <c r="B128" s="7" t="s">
        <v>388</v>
      </c>
      <c r="C128" s="7" t="s">
        <v>389</v>
      </c>
      <c r="D128" s="6" t="s">
        <v>56</v>
      </c>
      <c r="E128" s="6" t="s">
        <v>390</v>
      </c>
      <c r="F128" s="10">
        <v>110000</v>
      </c>
      <c r="G128" s="5">
        <v>77000</v>
      </c>
      <c r="H128" s="15">
        <v>0.7</v>
      </c>
      <c r="I128" s="12">
        <v>0</v>
      </c>
      <c r="J128" s="26"/>
    </row>
    <row r="129" spans="1:10" ht="30">
      <c r="A129" s="7" t="s">
        <v>391</v>
      </c>
      <c r="B129" s="7" t="s">
        <v>392</v>
      </c>
      <c r="C129" s="7" t="s">
        <v>393</v>
      </c>
      <c r="D129" s="6" t="s">
        <v>9</v>
      </c>
      <c r="E129" s="6" t="s">
        <v>17</v>
      </c>
      <c r="F129" s="10">
        <v>128000</v>
      </c>
      <c r="G129" s="5">
        <v>89000</v>
      </c>
      <c r="H129" s="15">
        <v>0.69</v>
      </c>
      <c r="I129" s="12">
        <v>0</v>
      </c>
      <c r="J129" s="26"/>
    </row>
    <row r="130" spans="1:10" ht="30">
      <c r="A130" s="7" t="s">
        <v>394</v>
      </c>
      <c r="B130" s="7" t="s">
        <v>395</v>
      </c>
      <c r="C130" s="7" t="s">
        <v>396</v>
      </c>
      <c r="D130" s="6" t="s">
        <v>9</v>
      </c>
      <c r="E130" s="6" t="s">
        <v>397</v>
      </c>
      <c r="F130" s="10">
        <v>498108</v>
      </c>
      <c r="G130" s="5">
        <v>95000</v>
      </c>
      <c r="H130" s="15">
        <v>0.19</v>
      </c>
      <c r="I130" s="12">
        <v>25000</v>
      </c>
      <c r="J130" s="26" t="s">
        <v>552</v>
      </c>
    </row>
    <row r="131" spans="1:10" ht="30">
      <c r="A131" s="7" t="s">
        <v>398</v>
      </c>
      <c r="B131" s="7" t="s">
        <v>388</v>
      </c>
      <c r="C131" s="7" t="s">
        <v>399</v>
      </c>
      <c r="D131" s="6" t="s">
        <v>40</v>
      </c>
      <c r="E131" s="6" t="s">
        <v>23</v>
      </c>
      <c r="F131" s="10">
        <v>58000</v>
      </c>
      <c r="G131" s="5">
        <v>40600</v>
      </c>
      <c r="H131" s="15">
        <v>0.7</v>
      </c>
      <c r="I131" s="12">
        <v>0</v>
      </c>
      <c r="J131" s="26"/>
    </row>
    <row r="132" spans="1:10" ht="30">
      <c r="A132" s="7" t="s">
        <v>400</v>
      </c>
      <c r="B132" s="7" t="s">
        <v>533</v>
      </c>
      <c r="C132" s="7" t="s">
        <v>401</v>
      </c>
      <c r="D132" s="6" t="s">
        <v>402</v>
      </c>
      <c r="E132" s="6" t="s">
        <v>23</v>
      </c>
      <c r="F132" s="10">
        <v>73500</v>
      </c>
      <c r="G132" s="5">
        <v>30000</v>
      </c>
      <c r="H132" s="15">
        <v>0.41</v>
      </c>
      <c r="I132" s="12">
        <v>0</v>
      </c>
      <c r="J132" s="26"/>
    </row>
    <row r="133" spans="1:10" ht="30">
      <c r="A133" s="7" t="s">
        <v>403</v>
      </c>
      <c r="B133" s="7" t="s">
        <v>404</v>
      </c>
      <c r="C133" s="7" t="s">
        <v>405</v>
      </c>
      <c r="D133" s="6" t="s">
        <v>406</v>
      </c>
      <c r="E133" s="6" t="s">
        <v>17</v>
      </c>
      <c r="F133" s="10">
        <v>191000</v>
      </c>
      <c r="G133" s="5">
        <f>F133*H133</f>
        <v>28707.3</v>
      </c>
      <c r="H133" s="15">
        <v>0.15029999999999999</v>
      </c>
      <c r="I133" s="12">
        <v>10000</v>
      </c>
      <c r="J133" s="26" t="s">
        <v>551</v>
      </c>
    </row>
    <row r="134" spans="1:10" ht="30">
      <c r="A134" s="7" t="s">
        <v>407</v>
      </c>
      <c r="B134" s="7" t="s">
        <v>191</v>
      </c>
      <c r="C134" s="7" t="s">
        <v>408</v>
      </c>
      <c r="D134" s="6" t="s">
        <v>9</v>
      </c>
      <c r="E134" s="6" t="s">
        <v>60</v>
      </c>
      <c r="F134" s="10">
        <v>64000</v>
      </c>
      <c r="G134" s="5">
        <v>44000</v>
      </c>
      <c r="H134" s="15">
        <v>0.69</v>
      </c>
      <c r="I134" s="12">
        <v>15000</v>
      </c>
      <c r="J134" s="26" t="s">
        <v>551</v>
      </c>
    </row>
    <row r="135" spans="1:10" ht="30">
      <c r="A135" s="7" t="s">
        <v>409</v>
      </c>
      <c r="B135" s="7" t="s">
        <v>410</v>
      </c>
      <c r="C135" s="7" t="s">
        <v>411</v>
      </c>
      <c r="D135" s="6" t="s">
        <v>9</v>
      </c>
      <c r="E135" s="6" t="s">
        <v>17</v>
      </c>
      <c r="F135" s="10">
        <v>164000</v>
      </c>
      <c r="G135" s="5">
        <v>82000</v>
      </c>
      <c r="H135" s="15">
        <v>0.5</v>
      </c>
      <c r="I135" s="12">
        <v>0</v>
      </c>
      <c r="J135" s="26"/>
    </row>
    <row r="136" spans="1:10" ht="30">
      <c r="A136" s="7" t="s">
        <v>412</v>
      </c>
      <c r="B136" s="7" t="s">
        <v>410</v>
      </c>
      <c r="C136" s="7" t="s">
        <v>413</v>
      </c>
      <c r="D136" s="6" t="s">
        <v>9</v>
      </c>
      <c r="E136" s="6" t="s">
        <v>17</v>
      </c>
      <c r="F136" s="10">
        <v>180000</v>
      </c>
      <c r="G136" s="5">
        <v>90000</v>
      </c>
      <c r="H136" s="15">
        <v>0.5</v>
      </c>
      <c r="I136" s="12">
        <v>0</v>
      </c>
      <c r="J136" s="26"/>
    </row>
    <row r="137" spans="1:10" ht="30">
      <c r="A137" s="7" t="s">
        <v>414</v>
      </c>
      <c r="B137" s="7" t="s">
        <v>534</v>
      </c>
      <c r="C137" s="7" t="s">
        <v>415</v>
      </c>
      <c r="D137" s="6" t="s">
        <v>9</v>
      </c>
      <c r="E137" s="6" t="s">
        <v>17</v>
      </c>
      <c r="F137" s="10">
        <v>30000</v>
      </c>
      <c r="G137" s="5">
        <v>21000</v>
      </c>
      <c r="H137" s="15">
        <v>0.7</v>
      </c>
      <c r="I137" s="12">
        <v>0</v>
      </c>
      <c r="J137" s="26"/>
    </row>
    <row r="138" spans="1:10" ht="30">
      <c r="A138" s="7" t="s">
        <v>416</v>
      </c>
      <c r="B138" s="7" t="s">
        <v>535</v>
      </c>
      <c r="C138" s="7" t="s">
        <v>417</v>
      </c>
      <c r="D138" s="6" t="s">
        <v>56</v>
      </c>
      <c r="E138" s="6" t="s">
        <v>168</v>
      </c>
      <c r="F138" s="10">
        <v>473000</v>
      </c>
      <c r="G138" s="5">
        <v>100000</v>
      </c>
      <c r="H138" s="15">
        <v>0.21</v>
      </c>
      <c r="I138" s="12">
        <v>0</v>
      </c>
      <c r="J138" s="26"/>
    </row>
    <row r="139" spans="1:10" ht="30">
      <c r="A139" s="7" t="s">
        <v>418</v>
      </c>
      <c r="B139" s="8" t="s">
        <v>419</v>
      </c>
      <c r="C139" s="7" t="s">
        <v>420</v>
      </c>
      <c r="D139" s="6" t="s">
        <v>9</v>
      </c>
      <c r="E139" s="6" t="s">
        <v>17</v>
      </c>
      <c r="F139" s="10">
        <v>120000</v>
      </c>
      <c r="G139" s="5">
        <v>50000</v>
      </c>
      <c r="H139" s="15">
        <v>0.42</v>
      </c>
      <c r="I139" s="12">
        <v>10000</v>
      </c>
      <c r="J139" s="26" t="s">
        <v>551</v>
      </c>
    </row>
    <row r="140" spans="1:10" ht="30">
      <c r="A140" s="7" t="s">
        <v>421</v>
      </c>
      <c r="B140" s="7" t="s">
        <v>422</v>
      </c>
      <c r="C140" s="7" t="s">
        <v>423</v>
      </c>
      <c r="D140" s="6" t="s">
        <v>424</v>
      </c>
      <c r="E140" s="6" t="s">
        <v>425</v>
      </c>
      <c r="F140" s="10">
        <v>300000</v>
      </c>
      <c r="G140" s="5">
        <v>100000</v>
      </c>
      <c r="H140" s="15">
        <v>0.33</v>
      </c>
      <c r="I140" s="12">
        <v>0</v>
      </c>
      <c r="J140" s="26"/>
    </row>
    <row r="141" spans="1:10" ht="30">
      <c r="A141" s="7" t="s">
        <v>426</v>
      </c>
      <c r="B141" s="6" t="s">
        <v>369</v>
      </c>
      <c r="C141" s="7" t="s">
        <v>427</v>
      </c>
      <c r="D141" s="6" t="s">
        <v>9</v>
      </c>
      <c r="E141" s="6" t="s">
        <v>10</v>
      </c>
      <c r="F141" s="10">
        <v>54000</v>
      </c>
      <c r="G141" s="5">
        <f>F141*H141</f>
        <v>37800</v>
      </c>
      <c r="H141" s="15">
        <v>0.7</v>
      </c>
      <c r="I141" s="12">
        <v>0</v>
      </c>
      <c r="J141" s="26"/>
    </row>
    <row r="142" spans="1:10" ht="30">
      <c r="A142" s="7" t="s">
        <v>428</v>
      </c>
      <c r="B142" s="7" t="s">
        <v>429</v>
      </c>
      <c r="C142" s="7" t="s">
        <v>430</v>
      </c>
      <c r="D142" s="6" t="s">
        <v>209</v>
      </c>
      <c r="E142" s="6" t="s">
        <v>17</v>
      </c>
      <c r="F142" s="10">
        <v>775000</v>
      </c>
      <c r="G142" s="5">
        <v>100000</v>
      </c>
      <c r="H142" s="15">
        <v>0.13</v>
      </c>
      <c r="I142" s="12">
        <v>10000</v>
      </c>
      <c r="J142" s="26" t="s">
        <v>552</v>
      </c>
    </row>
    <row r="143" spans="1:10" ht="30">
      <c r="A143" s="7" t="s">
        <v>431</v>
      </c>
      <c r="B143" s="7" t="s">
        <v>429</v>
      </c>
      <c r="C143" s="7" t="s">
        <v>432</v>
      </c>
      <c r="D143" s="6" t="s">
        <v>9</v>
      </c>
      <c r="E143" s="6" t="s">
        <v>17</v>
      </c>
      <c r="F143" s="10">
        <v>559900</v>
      </c>
      <c r="G143" s="5">
        <v>40000</v>
      </c>
      <c r="H143" s="15">
        <v>7.0000000000000007E-2</v>
      </c>
      <c r="I143" s="12">
        <v>20000</v>
      </c>
      <c r="J143" s="26" t="s">
        <v>552</v>
      </c>
    </row>
    <row r="144" spans="1:10" ht="30">
      <c r="A144" s="7" t="s">
        <v>433</v>
      </c>
      <c r="B144" s="7" t="s">
        <v>434</v>
      </c>
      <c r="C144" s="7" t="s">
        <v>435</v>
      </c>
      <c r="D144" s="6" t="s">
        <v>40</v>
      </c>
      <c r="E144" s="6" t="s">
        <v>436</v>
      </c>
      <c r="F144" s="10">
        <v>97500</v>
      </c>
      <c r="G144" s="5">
        <f>F144*H144</f>
        <v>64135.500000000007</v>
      </c>
      <c r="H144" s="15">
        <v>0.65780000000000005</v>
      </c>
      <c r="I144" s="12">
        <v>0</v>
      </c>
      <c r="J144" s="26"/>
    </row>
    <row r="145" spans="1:10" ht="45">
      <c r="A145" s="7" t="s">
        <v>437</v>
      </c>
      <c r="B145" s="7" t="s">
        <v>536</v>
      </c>
      <c r="C145" s="7" t="s">
        <v>438</v>
      </c>
      <c r="D145" s="6" t="s">
        <v>9</v>
      </c>
      <c r="E145" s="6" t="s">
        <v>14</v>
      </c>
      <c r="F145" s="10">
        <v>142000</v>
      </c>
      <c r="G145" s="5">
        <v>98000</v>
      </c>
      <c r="H145" s="15">
        <v>0.69</v>
      </c>
      <c r="I145" s="12">
        <v>0</v>
      </c>
      <c r="J145" s="26"/>
    </row>
    <row r="146" spans="1:10" ht="45">
      <c r="A146" s="7" t="s">
        <v>439</v>
      </c>
      <c r="B146" s="7" t="s">
        <v>440</v>
      </c>
      <c r="C146" s="7" t="s">
        <v>441</v>
      </c>
      <c r="D146" s="6" t="s">
        <v>263</v>
      </c>
      <c r="E146" s="6" t="s">
        <v>14</v>
      </c>
      <c r="F146" s="18">
        <v>121700</v>
      </c>
      <c r="G146" s="5">
        <v>84700</v>
      </c>
      <c r="H146" s="15">
        <v>0.69</v>
      </c>
      <c r="I146" s="12">
        <v>0</v>
      </c>
      <c r="J146" s="26"/>
    </row>
    <row r="147" spans="1:10" ht="30">
      <c r="A147" s="7" t="s">
        <v>442</v>
      </c>
      <c r="B147" s="7" t="s">
        <v>231</v>
      </c>
      <c r="C147" s="7" t="s">
        <v>443</v>
      </c>
      <c r="D147" s="6" t="s">
        <v>444</v>
      </c>
      <c r="E147" s="6" t="s">
        <v>85</v>
      </c>
      <c r="F147" s="18">
        <v>42500</v>
      </c>
      <c r="G147" s="5">
        <f>F147*H147</f>
        <v>29749.999999999996</v>
      </c>
      <c r="H147" s="15">
        <v>0.7</v>
      </c>
      <c r="I147" s="12">
        <v>0</v>
      </c>
      <c r="J147" s="26"/>
    </row>
    <row r="148" spans="1:10" ht="30">
      <c r="A148" s="7" t="s">
        <v>445</v>
      </c>
      <c r="B148" s="7" t="s">
        <v>440</v>
      </c>
      <c r="C148" s="7" t="s">
        <v>446</v>
      </c>
      <c r="D148" s="6" t="s">
        <v>56</v>
      </c>
      <c r="E148" s="6" t="s">
        <v>23</v>
      </c>
      <c r="F148" s="18">
        <v>143200</v>
      </c>
      <c r="G148" s="5">
        <v>99700</v>
      </c>
      <c r="H148" s="15">
        <v>0.7</v>
      </c>
      <c r="I148" s="12">
        <v>20000</v>
      </c>
      <c r="J148" s="26" t="s">
        <v>552</v>
      </c>
    </row>
    <row r="149" spans="1:10" ht="30">
      <c r="A149" s="7" t="s">
        <v>447</v>
      </c>
      <c r="B149" s="7" t="s">
        <v>448</v>
      </c>
      <c r="C149" s="7" t="s">
        <v>449</v>
      </c>
      <c r="D149" s="6" t="s">
        <v>9</v>
      </c>
      <c r="E149" s="6" t="s">
        <v>85</v>
      </c>
      <c r="F149" s="18">
        <v>204000</v>
      </c>
      <c r="G149" s="5">
        <v>79000</v>
      </c>
      <c r="H149" s="15">
        <v>0.38</v>
      </c>
      <c r="I149" s="12">
        <v>0</v>
      </c>
      <c r="J149" s="26"/>
    </row>
    <row r="150" spans="1:10" ht="30">
      <c r="A150" s="7" t="s">
        <v>450</v>
      </c>
      <c r="B150" s="7" t="s">
        <v>537</v>
      </c>
      <c r="C150" s="7" t="s">
        <v>451</v>
      </c>
      <c r="D150" s="6" t="s">
        <v>212</v>
      </c>
      <c r="E150" s="21">
        <v>42369</v>
      </c>
      <c r="F150" s="10">
        <v>545630</v>
      </c>
      <c r="G150" s="5">
        <v>100000</v>
      </c>
      <c r="H150" s="15">
        <v>0.18</v>
      </c>
      <c r="I150" s="12">
        <v>20000</v>
      </c>
      <c r="J150" s="27" t="s">
        <v>552</v>
      </c>
    </row>
    <row r="151" spans="1:10" ht="30">
      <c r="A151" s="7" t="s">
        <v>452</v>
      </c>
      <c r="B151" s="7" t="s">
        <v>453</v>
      </c>
      <c r="C151" s="7" t="s">
        <v>454</v>
      </c>
      <c r="D151" s="6" t="s">
        <v>51</v>
      </c>
      <c r="E151" s="6" t="s">
        <v>455</v>
      </c>
      <c r="F151" s="10">
        <v>1250000</v>
      </c>
      <c r="G151" s="5">
        <v>100000</v>
      </c>
      <c r="H151" s="15">
        <v>7.0000000000000007E-2</v>
      </c>
      <c r="I151" s="12">
        <v>20000</v>
      </c>
      <c r="J151" s="26" t="s">
        <v>552</v>
      </c>
    </row>
    <row r="152" spans="1:10" ht="30">
      <c r="A152" s="7" t="s">
        <v>456</v>
      </c>
      <c r="B152" s="7" t="s">
        <v>538</v>
      </c>
      <c r="C152" s="7" t="s">
        <v>457</v>
      </c>
      <c r="D152" s="6" t="s">
        <v>9</v>
      </c>
      <c r="E152" s="6" t="s">
        <v>51</v>
      </c>
      <c r="F152" s="10">
        <v>98000</v>
      </c>
      <c r="G152" s="5">
        <f>F152*H152</f>
        <v>37298.800000000003</v>
      </c>
      <c r="H152" s="15">
        <v>0.38059999999999999</v>
      </c>
      <c r="I152" s="12">
        <v>0</v>
      </c>
      <c r="J152" s="26"/>
    </row>
    <row r="153" spans="1:10" ht="30">
      <c r="A153" s="7" t="s">
        <v>458</v>
      </c>
      <c r="B153" s="6" t="s">
        <v>459</v>
      </c>
      <c r="C153" s="7" t="s">
        <v>460</v>
      </c>
      <c r="D153" s="6" t="s">
        <v>9</v>
      </c>
      <c r="E153" s="6" t="s">
        <v>85</v>
      </c>
      <c r="F153" s="10">
        <v>99000</v>
      </c>
      <c r="G153" s="5">
        <v>60000</v>
      </c>
      <c r="H153" s="15">
        <v>0.61</v>
      </c>
      <c r="I153" s="12">
        <v>0</v>
      </c>
      <c r="J153" s="26"/>
    </row>
    <row r="154" spans="1:10" ht="30">
      <c r="A154" s="7" t="s">
        <v>461</v>
      </c>
      <c r="B154" s="7" t="s">
        <v>462</v>
      </c>
      <c r="C154" s="7" t="s">
        <v>463</v>
      </c>
      <c r="D154" s="6" t="s">
        <v>36</v>
      </c>
      <c r="E154" s="6" t="s">
        <v>47</v>
      </c>
      <c r="F154" s="10">
        <v>152000</v>
      </c>
      <c r="G154" s="5">
        <v>50000</v>
      </c>
      <c r="H154" s="15">
        <v>0.33</v>
      </c>
      <c r="I154" s="12">
        <v>0</v>
      </c>
      <c r="J154" s="26"/>
    </row>
    <row r="155" spans="1:10" ht="30">
      <c r="A155" s="7" t="s">
        <v>464</v>
      </c>
      <c r="B155" s="7" t="s">
        <v>465</v>
      </c>
      <c r="C155" s="7" t="s">
        <v>466</v>
      </c>
      <c r="D155" s="6" t="s">
        <v>9</v>
      </c>
      <c r="E155" s="6" t="s">
        <v>60</v>
      </c>
      <c r="F155" s="10">
        <v>760000</v>
      </c>
      <c r="G155" s="5">
        <v>100000</v>
      </c>
      <c r="H155" s="15">
        <v>0.13</v>
      </c>
      <c r="I155" s="12">
        <v>80000</v>
      </c>
      <c r="J155" s="26" t="s">
        <v>552</v>
      </c>
    </row>
    <row r="156" spans="1:10" ht="30">
      <c r="A156" s="7" t="s">
        <v>467</v>
      </c>
      <c r="B156" s="7" t="s">
        <v>468</v>
      </c>
      <c r="C156" s="7" t="s">
        <v>469</v>
      </c>
      <c r="D156" s="6" t="s">
        <v>9</v>
      </c>
      <c r="E156" s="6" t="s">
        <v>17</v>
      </c>
      <c r="F156" s="10">
        <v>496000</v>
      </c>
      <c r="G156" s="5">
        <v>100000</v>
      </c>
      <c r="H156" s="15">
        <v>0.2</v>
      </c>
      <c r="I156" s="12">
        <v>30000</v>
      </c>
      <c r="J156" s="26" t="s">
        <v>552</v>
      </c>
    </row>
    <row r="157" spans="1:10" ht="33" customHeight="1">
      <c r="A157" s="7" t="s">
        <v>470</v>
      </c>
      <c r="B157" s="7" t="s">
        <v>471</v>
      </c>
      <c r="C157" s="7" t="s">
        <v>472</v>
      </c>
      <c r="D157" s="6" t="s">
        <v>9</v>
      </c>
      <c r="E157" s="6" t="s">
        <v>60</v>
      </c>
      <c r="F157" s="10">
        <v>475000</v>
      </c>
      <c r="G157" s="5">
        <f>F157*H157</f>
        <v>82982.5</v>
      </c>
      <c r="H157" s="15">
        <v>0.17469999999999999</v>
      </c>
      <c r="I157" s="12">
        <v>0</v>
      </c>
      <c r="J157" s="26"/>
    </row>
    <row r="158" spans="1:10" ht="30">
      <c r="A158" s="7" t="s">
        <v>473</v>
      </c>
      <c r="B158" s="7" t="s">
        <v>539</v>
      </c>
      <c r="C158" s="7" t="s">
        <v>474</v>
      </c>
      <c r="D158" s="6" t="s">
        <v>9</v>
      </c>
      <c r="E158" s="6" t="s">
        <v>17</v>
      </c>
      <c r="F158" s="10">
        <v>114000</v>
      </c>
      <c r="G158" s="5">
        <v>64000</v>
      </c>
      <c r="H158" s="15">
        <v>0.56000000000000005</v>
      </c>
      <c r="I158" s="12">
        <v>45000</v>
      </c>
      <c r="J158" s="26" t="s">
        <v>552</v>
      </c>
    </row>
    <row r="159" spans="1:10" ht="30">
      <c r="A159" s="7" t="s">
        <v>475</v>
      </c>
      <c r="B159" s="7" t="s">
        <v>476</v>
      </c>
      <c r="C159" s="7" t="s">
        <v>477</v>
      </c>
      <c r="D159" s="6" t="s">
        <v>26</v>
      </c>
      <c r="E159" s="6" t="s">
        <v>23</v>
      </c>
      <c r="F159" s="10">
        <v>80000</v>
      </c>
      <c r="G159" s="5">
        <v>39000</v>
      </c>
      <c r="H159" s="15">
        <v>0.49</v>
      </c>
      <c r="I159" s="12">
        <v>16000</v>
      </c>
      <c r="J159" s="26" t="s">
        <v>551</v>
      </c>
    </row>
    <row r="160" spans="1:10" ht="30">
      <c r="A160" s="7" t="s">
        <v>478</v>
      </c>
      <c r="B160" s="7" t="s">
        <v>479</v>
      </c>
      <c r="C160" s="7" t="s">
        <v>480</v>
      </c>
      <c r="D160" s="6" t="s">
        <v>36</v>
      </c>
      <c r="E160" s="6" t="s">
        <v>60</v>
      </c>
      <c r="F160" s="18">
        <v>31000</v>
      </c>
      <c r="G160" s="5">
        <v>21700</v>
      </c>
      <c r="H160" s="15">
        <v>0.7</v>
      </c>
      <c r="I160" s="12">
        <v>0</v>
      </c>
      <c r="J160" s="26"/>
    </row>
    <row r="161" spans="1:10" ht="30">
      <c r="A161" s="7" t="s">
        <v>481</v>
      </c>
      <c r="B161" s="7" t="s">
        <v>540</v>
      </c>
      <c r="C161" s="7" t="s">
        <v>482</v>
      </c>
      <c r="D161" s="6" t="s">
        <v>56</v>
      </c>
      <c r="E161" s="6" t="s">
        <v>14</v>
      </c>
      <c r="F161" s="18">
        <v>102500</v>
      </c>
      <c r="G161" s="5">
        <v>37000</v>
      </c>
      <c r="H161" s="15">
        <v>0.36</v>
      </c>
      <c r="I161" s="12">
        <v>15000</v>
      </c>
      <c r="J161" s="27" t="s">
        <v>552</v>
      </c>
    </row>
    <row r="162" spans="1:10" ht="30">
      <c r="A162" s="7" t="s">
        <v>483</v>
      </c>
      <c r="B162" s="7" t="s">
        <v>484</v>
      </c>
      <c r="C162" s="7" t="s">
        <v>485</v>
      </c>
      <c r="D162" s="6" t="s">
        <v>200</v>
      </c>
      <c r="E162" s="6" t="s">
        <v>17</v>
      </c>
      <c r="F162" s="18">
        <v>103000</v>
      </c>
      <c r="G162" s="5">
        <v>32000</v>
      </c>
      <c r="H162" s="15">
        <v>0.31</v>
      </c>
      <c r="I162" s="12">
        <v>15000</v>
      </c>
      <c r="J162" s="27" t="s">
        <v>551</v>
      </c>
    </row>
    <row r="163" spans="1:10" ht="30">
      <c r="A163" s="7" t="s">
        <v>486</v>
      </c>
      <c r="B163" s="7" t="s">
        <v>541</v>
      </c>
      <c r="C163" s="7" t="s">
        <v>487</v>
      </c>
      <c r="D163" s="6" t="s">
        <v>9</v>
      </c>
      <c r="E163" s="6" t="s">
        <v>17</v>
      </c>
      <c r="F163" s="10">
        <v>1640000</v>
      </c>
      <c r="G163" s="5">
        <f>F163*H163</f>
        <v>98072</v>
      </c>
      <c r="H163" s="15">
        <v>5.9799999999999999E-2</v>
      </c>
      <c r="I163" s="12">
        <v>80000</v>
      </c>
      <c r="J163" s="26" t="s">
        <v>552</v>
      </c>
    </row>
    <row r="164" spans="1:10" ht="30">
      <c r="A164" s="7" t="s">
        <v>488</v>
      </c>
      <c r="B164" s="7" t="s">
        <v>489</v>
      </c>
      <c r="C164" s="7" t="s">
        <v>490</v>
      </c>
      <c r="D164" s="6" t="s">
        <v>9</v>
      </c>
      <c r="E164" s="6" t="s">
        <v>60</v>
      </c>
      <c r="F164" s="10">
        <v>90000</v>
      </c>
      <c r="G164" s="5">
        <v>63000</v>
      </c>
      <c r="H164" s="15">
        <v>0.7</v>
      </c>
      <c r="I164" s="12">
        <v>0</v>
      </c>
      <c r="J164" s="26"/>
    </row>
    <row r="165" spans="1:10" ht="30">
      <c r="A165" s="7" t="s">
        <v>491</v>
      </c>
      <c r="B165" s="7" t="s">
        <v>542</v>
      </c>
      <c r="C165" s="7" t="s">
        <v>492</v>
      </c>
      <c r="D165" s="6" t="s">
        <v>9</v>
      </c>
      <c r="E165" s="6" t="s">
        <v>168</v>
      </c>
      <c r="F165" s="10">
        <v>137000</v>
      </c>
      <c r="G165" s="5">
        <v>55000</v>
      </c>
      <c r="H165" s="15">
        <v>0.4</v>
      </c>
      <c r="I165" s="12">
        <v>0</v>
      </c>
      <c r="J165" s="26"/>
    </row>
    <row r="166" spans="1:10" ht="30">
      <c r="A166" s="7" t="s">
        <v>493</v>
      </c>
      <c r="B166" s="7" t="s">
        <v>543</v>
      </c>
      <c r="C166" s="7" t="s">
        <v>494</v>
      </c>
      <c r="D166" s="6" t="s">
        <v>200</v>
      </c>
      <c r="E166" s="6" t="s">
        <v>60</v>
      </c>
      <c r="F166" s="10">
        <v>161000</v>
      </c>
      <c r="G166" s="5">
        <f>F166*H166</f>
        <v>79485.700000000012</v>
      </c>
      <c r="H166" s="15">
        <v>0.49370000000000003</v>
      </c>
      <c r="I166" s="12">
        <v>0</v>
      </c>
      <c r="J166" s="26"/>
    </row>
    <row r="167" spans="1:10" ht="30">
      <c r="A167" s="7" t="s">
        <v>495</v>
      </c>
      <c r="B167" s="7" t="s">
        <v>496</v>
      </c>
      <c r="C167" s="7" t="s">
        <v>497</v>
      </c>
      <c r="D167" s="6" t="s">
        <v>200</v>
      </c>
      <c r="E167" s="21">
        <v>42308</v>
      </c>
      <c r="F167" s="18">
        <v>100000</v>
      </c>
      <c r="G167" s="5">
        <f>F167*H167</f>
        <v>62500</v>
      </c>
      <c r="H167" s="15">
        <v>0.625</v>
      </c>
      <c r="I167" s="12">
        <v>10000</v>
      </c>
      <c r="J167" s="26" t="s">
        <v>551</v>
      </c>
    </row>
    <row r="168" spans="1:10" ht="30">
      <c r="A168" s="7" t="s">
        <v>498</v>
      </c>
      <c r="B168" s="7" t="s">
        <v>544</v>
      </c>
      <c r="C168" s="7" t="s">
        <v>499</v>
      </c>
      <c r="D168" s="6" t="s">
        <v>36</v>
      </c>
      <c r="E168" s="6" t="s">
        <v>17</v>
      </c>
      <c r="F168" s="18">
        <v>56500</v>
      </c>
      <c r="G168" s="5">
        <v>39000</v>
      </c>
      <c r="H168" s="15">
        <v>0.69</v>
      </c>
      <c r="I168" s="12">
        <v>0</v>
      </c>
      <c r="J168" s="26"/>
    </row>
    <row r="169" spans="1:10" ht="30">
      <c r="A169" s="7" t="s">
        <v>500</v>
      </c>
      <c r="B169" s="7" t="s">
        <v>501</v>
      </c>
      <c r="C169" s="7" t="s">
        <v>502</v>
      </c>
      <c r="D169" s="6" t="s">
        <v>36</v>
      </c>
      <c r="E169" s="6" t="s">
        <v>10</v>
      </c>
      <c r="F169" s="18">
        <v>266270</v>
      </c>
      <c r="G169" s="5">
        <v>100000</v>
      </c>
      <c r="H169" s="15">
        <v>0.38</v>
      </c>
      <c r="I169" s="12">
        <v>20000</v>
      </c>
      <c r="J169" s="26" t="s">
        <v>552</v>
      </c>
    </row>
    <row r="170" spans="1:10" ht="57" customHeight="1">
      <c r="A170" s="7" t="s">
        <v>503</v>
      </c>
      <c r="B170" s="7" t="s">
        <v>504</v>
      </c>
      <c r="C170" s="7" t="s">
        <v>505</v>
      </c>
      <c r="D170" s="6" t="s">
        <v>89</v>
      </c>
      <c r="E170" s="6" t="s">
        <v>424</v>
      </c>
      <c r="F170" s="18">
        <v>50000</v>
      </c>
      <c r="G170" s="5">
        <v>30000</v>
      </c>
      <c r="H170" s="15">
        <v>0.6</v>
      </c>
      <c r="I170" s="12">
        <v>0</v>
      </c>
      <c r="J170" s="26"/>
    </row>
    <row r="171" spans="1:10" ht="29.25" customHeight="1">
      <c r="F171" s="22">
        <f>SUM(F3:F170)</f>
        <v>36630344</v>
      </c>
      <c r="G171" s="22">
        <f>SUM(G3:G170)</f>
        <v>9281381.800999999</v>
      </c>
      <c r="H171" s="23"/>
      <c r="I171" s="24">
        <f>SUM(I3:I170)</f>
        <v>1949720</v>
      </c>
    </row>
    <row r="172" spans="1:10">
      <c r="I172" s="13"/>
    </row>
    <row r="173" spans="1:10" ht="24.95" customHeight="1">
      <c r="F173" s="29"/>
      <c r="G173" s="29"/>
    </row>
  </sheetData>
  <mergeCells count="2">
    <mergeCell ref="F173:G173"/>
    <mergeCell ref="A1:I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 xml:space="preserve">&amp;RPříloha č. 1 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Mazurová Andrea</dc:creator>
  <cp:lastModifiedBy>Petr Kamenický</cp:lastModifiedBy>
  <cp:lastPrinted>2015-04-23T05:53:19Z</cp:lastPrinted>
  <dcterms:created xsi:type="dcterms:W3CDTF">2015-03-06T07:23:19Z</dcterms:created>
  <dcterms:modified xsi:type="dcterms:W3CDTF">2015-05-12T07:32:00Z</dcterms:modified>
</cp:coreProperties>
</file>